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Хозяин\Desktop\"/>
    </mc:Choice>
  </mc:AlternateContent>
  <bookViews>
    <workbookView xWindow="0" yWindow="0" windowWidth="23040" windowHeight="9192" tabRatio="896" firstSheet="5" activeTab="8"/>
  </bookViews>
  <sheets>
    <sheet name="титул" sheetId="1" r:id="rId1"/>
    <sheet name="сверх мз" sheetId="2" r:id="rId2"/>
    <sheet name="просроч" sheetId="3" r:id="rId3"/>
    <sheet name="ущерб" sheetId="4" r:id="rId4"/>
    <sheet name="численность (2)" sheetId="5" r:id="rId5"/>
    <sheet name="оплата труда (2)" sheetId="6" r:id="rId6"/>
    <sheet name="опл труд продолж (2)" sheetId="7" r:id="rId7"/>
    <sheet name="счета" sheetId="8" r:id="rId8"/>
    <sheet name="недвиж имущ" sheetId="9" r:id="rId9"/>
    <sheet name="расх на недв им" sheetId="10" r:id="rId10"/>
    <sheet name="зем участ" sheetId="11" r:id="rId11"/>
    <sheet name="аренда" sheetId="12" r:id="rId12"/>
    <sheet name="аренда почас" sheetId="13" r:id="rId13"/>
    <sheet name="недвиж имущ ссуда" sheetId="14" r:id="rId14"/>
    <sheet name="ОЦИ" sheetId="15" r:id="rId15"/>
    <sheet name="ОЦИ прод" sheetId="16" state="hidden" r:id="rId16"/>
    <sheet name="ОЦИ факт ст-ть" sheetId="17" r:id="rId17"/>
    <sheet name="ОЦИ ост ст-ть" sheetId="18" r:id="rId18"/>
    <sheet name="ОЦИ содерж" sheetId="19" r:id="rId19"/>
    <sheet name="трансп" sheetId="20" r:id="rId20"/>
  </sheets>
  <definedNames>
    <definedName name="_xlnm.Print_Titles" localSheetId="1">'сверх мз'!$15:$18</definedName>
    <definedName name="_xlnm.Print_Area" localSheetId="11">аренда!$A$1:$EK$33</definedName>
    <definedName name="_xlnm.Print_Area" localSheetId="12">'аренда почас'!$A$1:$EK$39</definedName>
    <definedName name="_xlnm.Print_Area" localSheetId="17">'ОЦИ ост ст-ть'!$A$1:$EK$40</definedName>
    <definedName name="_xlnm.Print_Area" localSheetId="16">'ОЦИ факт ст-ть'!$A$1:$FK$29</definedName>
    <definedName name="_xlnm.Print_Area" localSheetId="1">'сверх мз'!$A$1:$FK$66</definedName>
    <definedName name="_xlnm.Print_Area" localSheetId="7">счета!$A$1:$FK$37</definedName>
    <definedName name="_xlnm.Print_Area" localSheetId="0">титул!$A$1:$DD$34</definedName>
    <definedName name="_xlnm.Print_Area" localSheetId="19">трансп!$A$1:$FK$109</definedName>
  </definedNames>
  <calcPr calcId="162913"/>
</workbook>
</file>

<file path=xl/calcChain.xml><?xml version="1.0" encoding="utf-8"?>
<calcChain xmlns="http://schemas.openxmlformats.org/spreadsheetml/2006/main">
  <c r="EB32" i="18" l="1"/>
  <c r="DR32" i="18"/>
  <c r="DH32" i="18"/>
  <c r="DH31" i="18" s="1"/>
  <c r="DH39" i="18" s="1"/>
  <c r="CX32" i="18"/>
  <c r="CN32" i="18"/>
  <c r="CE32" i="18"/>
  <c r="BV32" i="18"/>
  <c r="BV31" i="18" s="1"/>
  <c r="BV39" i="18" s="1"/>
  <c r="BM32" i="18"/>
  <c r="BD32" i="18"/>
  <c r="AU32" i="18"/>
  <c r="AL32" i="18"/>
  <c r="AL31" i="18" s="1"/>
  <c r="AL39" i="18" s="1"/>
  <c r="EB31" i="18"/>
  <c r="DR31" i="18"/>
  <c r="CX31" i="18"/>
  <c r="CX39" i="18" s="1"/>
  <c r="CN31" i="18"/>
  <c r="CE31" i="18"/>
  <c r="BM31" i="18"/>
  <c r="BM39" i="18" s="1"/>
  <c r="BD31" i="18"/>
  <c r="AU31" i="18"/>
  <c r="EB24" i="18"/>
  <c r="EB23" i="18" s="1"/>
  <c r="DR24" i="18"/>
  <c r="DH24" i="18"/>
  <c r="CX24" i="18"/>
  <c r="CN24" i="18"/>
  <c r="CN23" i="18" s="1"/>
  <c r="CE24" i="18"/>
  <c r="BV24" i="18"/>
  <c r="BM24" i="18"/>
  <c r="BD24" i="18"/>
  <c r="BD23" i="18" s="1"/>
  <c r="AU24" i="18"/>
  <c r="AL24" i="18"/>
  <c r="DR23" i="18"/>
  <c r="DR39" i="18" s="1"/>
  <c r="DH23" i="18"/>
  <c r="CX23" i="18"/>
  <c r="CE23" i="18"/>
  <c r="CE39" i="18" s="1"/>
  <c r="BV23" i="18"/>
  <c r="BM23" i="18"/>
  <c r="AU23" i="18"/>
  <c r="AL23" i="18"/>
  <c r="EB18" i="18"/>
  <c r="AL18" i="18"/>
  <c r="EB16" i="18"/>
  <c r="EB15" i="18" s="1"/>
  <c r="DR16" i="18"/>
  <c r="DH16" i="18"/>
  <c r="CX16" i="18"/>
  <c r="CN16" i="18"/>
  <c r="CN15" i="18" s="1"/>
  <c r="CE16" i="18"/>
  <c r="BV16" i="18"/>
  <c r="BM16" i="18"/>
  <c r="BD16" i="18"/>
  <c r="BD15" i="18" s="1"/>
  <c r="AU16" i="18"/>
  <c r="AL16" i="18"/>
  <c r="DR15" i="18"/>
  <c r="DH15" i="18"/>
  <c r="CX15" i="18"/>
  <c r="CE15" i="18"/>
  <c r="BV15" i="18"/>
  <c r="BM15" i="18"/>
  <c r="AU15" i="18"/>
  <c r="AL15" i="18"/>
  <c r="EB10" i="18"/>
  <c r="EB8" i="18" s="1"/>
  <c r="EB6" i="18" s="1"/>
  <c r="DR8" i="18"/>
  <c r="DR6" i="18" s="1"/>
  <c r="DH8" i="18"/>
  <c r="CX8" i="18"/>
  <c r="CN8" i="18"/>
  <c r="CE8" i="18"/>
  <c r="CE6" i="18" s="1"/>
  <c r="BV8" i="18"/>
  <c r="BM8" i="18"/>
  <c r="BD8" i="18"/>
  <c r="AU8" i="18"/>
  <c r="AU6" i="18" s="1"/>
  <c r="AL8" i="18"/>
  <c r="DH6" i="18"/>
  <c r="CX6" i="18"/>
  <c r="CN6" i="18"/>
  <c r="BV6" i="18"/>
  <c r="BM6" i="18"/>
  <c r="BD6" i="18"/>
  <c r="AL6" i="18"/>
  <c r="CT22" i="17"/>
  <c r="CT21" i="17" s="1"/>
  <c r="CT20" i="17" s="1"/>
  <c r="FB21" i="17"/>
  <c r="ER21" i="17"/>
  <c r="EH21" i="17"/>
  <c r="DX21" i="17"/>
  <c r="DX20" i="17" s="1"/>
  <c r="DX25" i="17" s="1"/>
  <c r="DN21" i="17"/>
  <c r="DD21" i="17"/>
  <c r="CJ21" i="17"/>
  <c r="CJ20" i="17" s="1"/>
  <c r="CJ25" i="17" s="1"/>
  <c r="BY21" i="17"/>
  <c r="BN21" i="17"/>
  <c r="BC21" i="17"/>
  <c r="AR21" i="17"/>
  <c r="AR20" i="17" s="1"/>
  <c r="FB20" i="17"/>
  <c r="ER20" i="17"/>
  <c r="ER25" i="17" s="1"/>
  <c r="EH20" i="17"/>
  <c r="EH25" i="17" s="1"/>
  <c r="DN20" i="17"/>
  <c r="DD20" i="17"/>
  <c r="DD25" i="17" s="1"/>
  <c r="BY20" i="17"/>
  <c r="BN20" i="17"/>
  <c r="BN25" i="17" s="1"/>
  <c r="BC20" i="17"/>
  <c r="BC17" i="17"/>
  <c r="FB16" i="17"/>
  <c r="FB15" i="17" s="1"/>
  <c r="FB25" i="17" s="1"/>
  <c r="ER16" i="17"/>
  <c r="EH16" i="17"/>
  <c r="DX16" i="17"/>
  <c r="DN16" i="17"/>
  <c r="DN15" i="17" s="1"/>
  <c r="DN25" i="17" s="1"/>
  <c r="DD16" i="17"/>
  <c r="CT16" i="17"/>
  <c r="CJ16" i="17"/>
  <c r="BY16" i="17"/>
  <c r="BY15" i="17" s="1"/>
  <c r="BN16" i="17"/>
  <c r="BC16" i="17"/>
  <c r="AR16" i="17"/>
  <c r="ER15" i="17"/>
  <c r="EH15" i="17"/>
  <c r="DX15" i="17"/>
  <c r="DD15" i="17"/>
  <c r="CT15" i="17"/>
  <c r="CJ15" i="17"/>
  <c r="BN15" i="17"/>
  <c r="BC15" i="17"/>
  <c r="AR15" i="17"/>
  <c r="FP15" i="17" s="1"/>
  <c r="FR15" i="17" s="1"/>
  <c r="EH12" i="17"/>
  <c r="DX12" i="17"/>
  <c r="DN12" i="17"/>
  <c r="DN11" i="17" s="1"/>
  <c r="DN10" i="17" s="1"/>
  <c r="CT12" i="17"/>
  <c r="CT11" i="17" s="1"/>
  <c r="CT10" i="17" s="1"/>
  <c r="BY12" i="17"/>
  <c r="BC12" i="17"/>
  <c r="BC11" i="17" s="1"/>
  <c r="BC10" i="17" s="1"/>
  <c r="FB11" i="17"/>
  <c r="FB10" i="17" s="1"/>
  <c r="ER11" i="17"/>
  <c r="EH11" i="17"/>
  <c r="DX11" i="17"/>
  <c r="DD11" i="17"/>
  <c r="CJ11" i="17"/>
  <c r="BY11" i="17"/>
  <c r="BY10" i="17" s="1"/>
  <c r="BN11" i="17"/>
  <c r="AR11" i="17"/>
  <c r="ER10" i="17"/>
  <c r="EH10" i="17"/>
  <c r="DX10" i="17"/>
  <c r="DD10" i="17"/>
  <c r="CJ10" i="17"/>
  <c r="BN10" i="17"/>
  <c r="AR10" i="17"/>
  <c r="FP10" i="17" s="1"/>
  <c r="FR10" i="17" s="1"/>
  <c r="CT7" i="17"/>
  <c r="CJ7" i="17"/>
  <c r="BY7" i="17"/>
  <c r="BY6" i="17"/>
  <c r="FB5" i="17"/>
  <c r="ER5" i="17"/>
  <c r="EH5" i="17"/>
  <c r="DX5" i="17"/>
  <c r="DN5" i="17"/>
  <c r="DD5" i="17"/>
  <c r="CT5" i="17"/>
  <c r="CJ5" i="17"/>
  <c r="BY5" i="17"/>
  <c r="BN5" i="17"/>
  <c r="BC5" i="17"/>
  <c r="FQ5" i="17" s="1"/>
  <c r="AR5" i="17"/>
  <c r="FP5" i="17" s="1"/>
  <c r="FR5" i="17" s="1"/>
  <c r="DY55" i="15"/>
  <c r="DL55" i="15"/>
  <c r="CY55" i="15"/>
  <c r="CL55" i="15"/>
  <c r="BY55" i="15"/>
  <c r="BL55" i="15"/>
  <c r="AY55" i="15"/>
  <c r="AL54" i="15"/>
  <c r="AL50" i="15"/>
  <c r="AL48" i="15"/>
  <c r="AL47" i="15"/>
  <c r="AL55" i="15" s="1"/>
  <c r="AL46" i="15"/>
  <c r="AL42" i="15"/>
  <c r="AL40" i="15"/>
  <c r="AL39" i="15"/>
  <c r="AL38" i="15"/>
  <c r="AL34" i="15"/>
  <c r="AL32" i="15"/>
  <c r="AL31" i="15"/>
  <c r="AL30" i="15"/>
  <c r="AL26" i="15"/>
  <c r="AL24" i="15"/>
  <c r="AL22" i="15"/>
  <c r="EF30" i="11"/>
  <c r="AZ30" i="11"/>
  <c r="EF28" i="11"/>
  <c r="DN28" i="11" s="1"/>
  <c r="DN30" i="11" s="1"/>
  <c r="BF28" i="11"/>
  <c r="BF30" i="11" s="1"/>
  <c r="EF27" i="11"/>
  <c r="DN27" i="11" s="1"/>
  <c r="BF27" i="11"/>
  <c r="BL27" i="11" s="1"/>
  <c r="ED26" i="10"/>
  <c r="DE26" i="10"/>
  <c r="AP26" i="10"/>
  <c r="DM18" i="10"/>
  <c r="BF18" i="10"/>
  <c r="DM17" i="10"/>
  <c r="BF17" i="10" s="1"/>
  <c r="DM16" i="10"/>
  <c r="BO16" i="10"/>
  <c r="BF16" i="10" s="1"/>
  <c r="DM15" i="10"/>
  <c r="BO15" i="10"/>
  <c r="BF15" i="10"/>
  <c r="DM14" i="10"/>
  <c r="BF14" i="10" s="1"/>
  <c r="DV11" i="10"/>
  <c r="DV26" i="10" s="1"/>
  <c r="DM11" i="10"/>
  <c r="DM26" i="10" s="1"/>
  <c r="DE11" i="10"/>
  <c r="CW11" i="10"/>
  <c r="CW26" i="10" s="1"/>
  <c r="CN11" i="10"/>
  <c r="CN26" i="10" s="1"/>
  <c r="CF11" i="10"/>
  <c r="CF26" i="10" s="1"/>
  <c r="AX11" i="10"/>
  <c r="AX26" i="10" s="1"/>
  <c r="AP11" i="10"/>
  <c r="AH11" i="10"/>
  <c r="AH26" i="10" s="1"/>
  <c r="Y11" i="10"/>
  <c r="Y26" i="10" s="1"/>
  <c r="ED42" i="9"/>
  <c r="DF42" i="9"/>
  <c r="CX42" i="9"/>
  <c r="DF36" i="9"/>
  <c r="DF35" i="9"/>
  <c r="DF34" i="9"/>
  <c r="DF33" i="9"/>
  <c r="DF32" i="9"/>
  <c r="DF31" i="9"/>
  <c r="ED27" i="9"/>
  <c r="DV27" i="9"/>
  <c r="DV42" i="9" s="1"/>
  <c r="DN27" i="9"/>
  <c r="DN42" i="9" s="1"/>
  <c r="CX27" i="9"/>
  <c r="CP27" i="9"/>
  <c r="CP42" i="9" s="1"/>
  <c r="CH27" i="9"/>
  <c r="CH42" i="9" s="1"/>
  <c r="BZ27" i="9"/>
  <c r="BZ42" i="9" s="1"/>
  <c r="DK26" i="7"/>
  <c r="BZ26" i="7"/>
  <c r="AF26" i="7"/>
  <c r="DN28" i="6"/>
  <c r="DF28" i="6"/>
  <c r="CP28" i="6"/>
  <c r="CH28" i="6"/>
  <c r="BZ28" i="6"/>
  <c r="BR28" i="6"/>
  <c r="BJ28" i="6"/>
  <c r="BB28" i="6"/>
  <c r="AT28" i="6"/>
  <c r="AD27" i="6"/>
  <c r="AD26" i="6"/>
  <c r="AD24" i="6"/>
  <c r="AD22" i="6"/>
  <c r="BR19" i="6"/>
  <c r="AL19" i="6"/>
  <c r="AD19" i="6" s="1"/>
  <c r="DV18" i="6"/>
  <c r="DV28" i="6" s="1"/>
  <c r="CX18" i="6"/>
  <c r="CX28" i="6" s="1"/>
  <c r="CP18" i="6"/>
  <c r="BJ18" i="6"/>
  <c r="AL18" i="6"/>
  <c r="AD18" i="6" s="1"/>
  <c r="AD28" i="6" s="1"/>
  <c r="EE37" i="5"/>
  <c r="DX37" i="5"/>
  <c r="DP37" i="5"/>
  <c r="DH37" i="5"/>
  <c r="CK37" i="5"/>
  <c r="BV37" i="5"/>
  <c r="BN37" i="5"/>
  <c r="AY37" i="5"/>
  <c r="AR37" i="5"/>
  <c r="AJ37" i="5"/>
  <c r="AB37" i="5"/>
  <c r="BF36" i="5"/>
  <c r="BF35" i="5"/>
  <c r="BF33" i="5"/>
  <c r="BF31" i="5"/>
  <c r="BF28" i="5"/>
  <c r="DP27" i="5"/>
  <c r="BF27" i="5"/>
  <c r="BF37" i="5" s="1"/>
  <c r="AJ27" i="5"/>
  <c r="CW51" i="3"/>
  <c r="CP51" i="3"/>
  <c r="CI51" i="3"/>
  <c r="CB51" i="3"/>
  <c r="BN51" i="3"/>
  <c r="DK51" i="3" s="1"/>
  <c r="AS51" i="3"/>
  <c r="AE51" i="3"/>
  <c r="DK44" i="3"/>
  <c r="DD44" i="3"/>
  <c r="DK30" i="3"/>
  <c r="DD30" i="3"/>
  <c r="DK24" i="3"/>
  <c r="DD24" i="3"/>
  <c r="DD51" i="3" s="1"/>
  <c r="CG47" i="2"/>
  <c r="BX46" i="2"/>
  <c r="BM46" i="2"/>
  <c r="EB39" i="18" l="1"/>
  <c r="BY25" i="17"/>
  <c r="BF11" i="10"/>
  <c r="BF26" i="10" s="1"/>
  <c r="FQ15" i="17"/>
  <c r="CT25" i="17"/>
  <c r="BD39" i="18"/>
  <c r="CN39" i="18"/>
  <c r="ER41" i="18" s="1"/>
  <c r="FQ10" i="17"/>
  <c r="FQ20" i="17"/>
  <c r="FP20" i="17"/>
  <c r="AR25" i="17"/>
  <c r="FP29" i="17" s="1"/>
  <c r="FR29" i="17" s="1"/>
  <c r="AU39" i="18"/>
  <c r="AL28" i="6"/>
  <c r="BL28" i="11"/>
  <c r="BL30" i="11" s="1"/>
  <c r="BO11" i="10"/>
  <c r="BO26" i="10" s="1"/>
  <c r="BC25" i="17"/>
  <c r="BX11" i="10"/>
  <c r="BX26" i="10" s="1"/>
  <c r="FR20" i="17" l="1"/>
  <c r="FP25" i="17"/>
  <c r="FR25" i="17" s="1"/>
  <c r="FQ25" i="17"/>
  <c r="FP30" i="17"/>
  <c r="FR30" i="17" s="1"/>
  <c r="FP31" i="17" l="1"/>
</calcChain>
</file>

<file path=xl/sharedStrings.xml><?xml version="1.0" encoding="utf-8"?>
<sst xmlns="http://schemas.openxmlformats.org/spreadsheetml/2006/main" count="2463" uniqueCount="832">
  <si>
    <t>СОГЛАСОВАНО</t>
  </si>
  <si>
    <t>УТВЕРЖДАЮ</t>
  </si>
  <si>
    <t>Председатель комитета образования администрации города Тамбова Тамбовской области</t>
  </si>
  <si>
    <t>Директор учреждения</t>
  </si>
  <si>
    <t>___________________И.Е. Васильева</t>
  </si>
  <si>
    <t>_______________И.Ю. Гутор</t>
  </si>
  <si>
    <t>___ ___________ 2023 год</t>
  </si>
  <si>
    <t>____ _____________2023 год</t>
  </si>
  <si>
    <t>МП</t>
  </si>
  <si>
    <t>Отчет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</si>
  <si>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</si>
  <si>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КОДЫ</t>
  </si>
  <si>
    <t xml:space="preserve">на 1 </t>
  </si>
  <si>
    <t>января</t>
  </si>
  <si>
    <t>23</t>
  </si>
  <si>
    <t xml:space="preserve"> г.</t>
  </si>
  <si>
    <t>Дата</t>
  </si>
  <si>
    <t>01.01.2023</t>
  </si>
  <si>
    <t>по Сводному реестру</t>
  </si>
  <si>
    <t>683Щ1814</t>
  </si>
  <si>
    <t>ИНН</t>
  </si>
  <si>
    <t>6833006248</t>
  </si>
  <si>
    <t>Учреждение</t>
  </si>
  <si>
    <t>муниципальное автономное общеобразовательное учреждение «Средняя общеобразовательная школа № 35»</t>
  </si>
  <si>
    <t>КПП</t>
  </si>
  <si>
    <t>682901001</t>
  </si>
  <si>
    <t>Тип учреждения</t>
  </si>
  <si>
    <t>(казенное - "01", бюджетное - "02", автономное - "03")</t>
  </si>
  <si>
    <t>756</t>
  </si>
  <si>
    <t>Орган, осуществляющий функции и полномочия учредителя</t>
  </si>
  <si>
    <t>Комитет образования администрации города Тамбова Тамбовской области</t>
  </si>
  <si>
    <t>БК</t>
  </si>
  <si>
    <t>Публично-правовое образование</t>
  </si>
  <si>
    <t>Городской округ- город  Тамбов</t>
  </si>
  <si>
    <t>по ОКТМО</t>
  </si>
  <si>
    <t xml:space="preserve">68701000   </t>
  </si>
  <si>
    <t xml:space="preserve">Периодичность: </t>
  </si>
  <si>
    <t>годовая</t>
  </si>
  <si>
    <t>Руководитель</t>
  </si>
  <si>
    <t>(уполномоченное лицо)</t>
  </si>
  <si>
    <t>Учреждения</t>
  </si>
  <si>
    <t>Директор</t>
  </si>
  <si>
    <t>И.Ю. Гутор</t>
  </si>
  <si>
    <t>(должность)</t>
  </si>
  <si>
    <t>(расшифровка подписи)</t>
  </si>
  <si>
    <t>Исполнитель</t>
  </si>
  <si>
    <t>главный бухгалтер</t>
  </si>
  <si>
    <t>А.В. Невзорова,  44-09-06</t>
  </si>
  <si>
    <t>(телефон)</t>
  </si>
  <si>
    <t>"</t>
  </si>
  <si>
    <t>Раздел 1 "Результат деятельности"</t>
  </si>
  <si>
    <t>Сведения об оказываемых услугах, выполняемых работах сверх установленного муниципального задания</t>
  </si>
  <si>
    <t>20</t>
  </si>
  <si>
    <t>Орган, осуществляющий функции
и полномочия учредителя</t>
  </si>
  <si>
    <t>глава по БК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</si>
  <si>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</si>
  <si>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</si>
  <si>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</si>
  <si>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 
по ОКВЭД</t>
  </si>
  <si>
    <t>Код 
строки</t>
  </si>
  <si>
    <t>Объем оказанных услуг</t>
  </si>
  <si>
    <t>Доход от оказания 
услуг, тыс.руб.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</si>
  <si>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</si>
  <si>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</si>
  <si>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</si>
  <si>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</si>
  <si>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
(учреждение)</t>
  </si>
  <si>
    <t>дата</t>
  </si>
  <si>
    <t>номер</t>
  </si>
  <si>
    <t>наименование</t>
  </si>
  <si>
    <t>код по ОКЕИ</t>
  </si>
  <si>
    <t>Адаптация детей к условиям школьной жизни</t>
  </si>
  <si>
    <t>81.41</t>
  </si>
  <si>
    <t>1000</t>
  </si>
  <si>
    <t xml:space="preserve">час </t>
  </si>
  <si>
    <t>356</t>
  </si>
  <si>
    <t>Постановление администрации города Тамбова Тамбовской области</t>
  </si>
  <si>
    <t>25.08.2021</t>
  </si>
  <si>
    <t>4052</t>
  </si>
  <si>
    <t>Изучение английского языка сверх программ предусмотренных ФГОС</t>
  </si>
  <si>
    <t>Изучение русского языка сверх программ предусмотренных ФГОС</t>
  </si>
  <si>
    <t>Изучение математики сверх программ предусмотренных ФГОС</t>
  </si>
  <si>
    <t>2000</t>
  </si>
  <si>
    <t>Изучение обществознания сверх программ предусмотренных ФГОС</t>
  </si>
  <si>
    <t>Изучение химии сверх программ предусмотренных ФГОС</t>
  </si>
  <si>
    <t>Изучение физики сверх программ предусмотренных ФГОС</t>
  </si>
  <si>
    <t>Изучение биология сверх программ предусмотренных ФГОС</t>
  </si>
  <si>
    <t>Изучение истории сверх программ предусмотренных ФГОС</t>
  </si>
  <si>
    <t>Изучение литературы сверх программ предусмотренных ФГОС</t>
  </si>
  <si>
    <t>Изучение географии сверх программ предусмотренных ФГОС</t>
  </si>
  <si>
    <t>Изучение информатика сверх программ предусмотренных ФГОС</t>
  </si>
  <si>
    <t>Занятия в тренажерном зале</t>
  </si>
  <si>
    <t>Занятия фитнесом</t>
  </si>
  <si>
    <t>Обучение игре в волейбол</t>
  </si>
  <si>
    <t>Занятия единоборством</t>
  </si>
  <si>
    <t>Подготовка домашнего задания</t>
  </si>
  <si>
    <t>Оказание психологической помощи</t>
  </si>
  <si>
    <t>Репетиторство</t>
  </si>
  <si>
    <t>Занятия аэробикой</t>
  </si>
  <si>
    <t>Занятия гимнастикой</t>
  </si>
  <si>
    <t>Обучение игре в футбол</t>
  </si>
  <si>
    <t>Занятие робототехникой</t>
  </si>
  <si>
    <t>Занятия хореографией</t>
  </si>
  <si>
    <t>Обучение рукоделию, дизайну</t>
  </si>
  <si>
    <t>Занятия по развитию актерских способностей</t>
  </si>
  <si>
    <t>Лагерь с дневным пребыванием детей</t>
  </si>
  <si>
    <t>день</t>
  </si>
  <si>
    <t>359</t>
  </si>
  <si>
    <t>22.03.2022</t>
  </si>
  <si>
    <t>1684</t>
  </si>
  <si>
    <t xml:space="preserve">Итого </t>
  </si>
  <si>
    <t>9000</t>
  </si>
  <si>
    <t>х</t>
  </si>
  <si>
    <t>Раздел 2. Сведения о работах, выполняемых сверх установленного государственного (муниципального) задания</t>
  </si>
  <si>
    <t>Наименование выполняемых работ</t>
  </si>
  <si>
    <t>Объем выполненных работ</t>
  </si>
  <si>
    <t>Доход от выполнения работ, тыс.руб.</t>
  </si>
  <si>
    <t>Руководитель
(уполномоченное лицо) Учреждения</t>
  </si>
  <si>
    <t>директор</t>
  </si>
  <si>
    <t>(подпись)</t>
  </si>
  <si>
    <t>А.В. Невзорова</t>
  </si>
  <si>
    <t>44-09-06</t>
  </si>
  <si>
    <t>(фамилия, инициалы)</t>
  </si>
  <si>
    <t xml:space="preserve"> Сведения о просроченной кредиторской задолженности</t>
  </si>
  <si>
    <t>Орган, осуществляющий функции</t>
  </si>
  <si>
    <t>и полномочия учредителя</t>
  </si>
  <si>
    <t xml:space="preserve">68701000  </t>
  </si>
  <si>
    <t>Наименование показателя</t>
  </si>
  <si>
    <t>Код</t>
  </si>
  <si>
    <t>Объем просроченной</t>
  </si>
  <si>
    <t>Предельно допустимые значения</t>
  </si>
  <si>
    <t>Объем просроченной кредиторской</t>
  </si>
  <si>
    <t>Изменение</t>
  </si>
  <si>
    <t>Причина</t>
  </si>
  <si>
    <t>Меры, прини-</t>
  </si>
  <si>
    <t>строки</t>
  </si>
  <si>
    <t>кредиторской задолжен-</t>
  </si>
  <si>
    <t>просроченной кредиторской</t>
  </si>
  <si>
    <t>задолженности на конец отчетного периода, руб.</t>
  </si>
  <si>
    <t>кредиторсой</t>
  </si>
  <si>
    <t>образования</t>
  </si>
  <si>
    <t>маемые по пога-</t>
  </si>
  <si>
    <t>ности на начало года, руб.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</si>
  <si>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</si>
  <si>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</si>
  <si>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t>шению просро-</t>
  </si>
  <si>
    <t>из нее</t>
  </si>
  <si>
    <t>значение</t>
  </si>
  <si>
    <t>срок,</t>
  </si>
  <si>
    <t>в том числе по срокам</t>
  </si>
  <si>
    <t>сумма,</t>
  </si>
  <si>
    <t>в процентах</t>
  </si>
  <si>
    <t>ченной креди-</t>
  </si>
  <si>
    <t>по исполни-</t>
  </si>
  <si>
    <t>в абсолют-</t>
  </si>
  <si>
    <t>в процен-</t>
  </si>
  <si>
    <t>дней</t>
  </si>
  <si>
    <t>менее 30</t>
  </si>
  <si>
    <t>от 30 до 90</t>
  </si>
  <si>
    <t>от 90 до 180</t>
  </si>
  <si>
    <t>более 180</t>
  </si>
  <si>
    <t>руб.</t>
  </si>
  <si>
    <t>торской задол-</t>
  </si>
  <si>
    <t>тельным</t>
  </si>
  <si>
    <t>ных вели-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</si>
  <si>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</si>
  <si>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женности</t>
  </si>
  <si>
    <t>листам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</si>
  <si>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</si>
  <si>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</si>
  <si>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</si>
  <si>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</si>
  <si>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</si>
  <si>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</si>
  <si>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</t>
  </si>
  <si>
    <t>3100</t>
  </si>
  <si>
    <t>по перечислению удержанного налога</t>
  </si>
  <si>
    <t>на доходы физических лиц</t>
  </si>
  <si>
    <t>по оплате страховых взносов на обяза-</t>
  </si>
  <si>
    <t>3200</t>
  </si>
  <si>
    <t>тельное социальное страхование</t>
  </si>
  <si>
    <t>по оплате налогов, сборов, за исключе-</t>
  </si>
  <si>
    <t>3300</t>
  </si>
  <si>
    <t>нием страховых взносов на обязательное</t>
  </si>
  <si>
    <t>социальное страхование</t>
  </si>
  <si>
    <t>по возврату в бюджет средств субсидий</t>
  </si>
  <si>
    <t>3400</t>
  </si>
  <si>
    <t>(грантов в форме субсидий)</t>
  </si>
  <si>
    <t>из них:</t>
  </si>
  <si>
    <t>3410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</si>
  <si>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</si>
  <si>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</si>
  <si>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</si>
  <si>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3420</t>
  </si>
  <si>
    <t>предоставления субсидий (грантов</t>
  </si>
  <si>
    <t>в форме субсидий)</t>
  </si>
  <si>
    <t>в связи с невыполнением условий</t>
  </si>
  <si>
    <t>3430</t>
  </si>
  <si>
    <t>соглашений, в том числе по софинан-</t>
  </si>
  <si>
    <t>сированию расходов</t>
  </si>
  <si>
    <t>По оплате товаров, работ, услуг, всего</t>
  </si>
  <si>
    <t>4000</t>
  </si>
  <si>
    <t>4100</t>
  </si>
  <si>
    <t>по публичным договорам</t>
  </si>
  <si>
    <t>По оплате прочих расходов, всего</t>
  </si>
  <si>
    <t>5000</t>
  </si>
  <si>
    <t>5100</t>
  </si>
  <si>
    <t>по выплатам, связанным с причинением</t>
  </si>
  <si>
    <t>вреда гражданам</t>
  </si>
  <si>
    <t>Итого</t>
  </si>
  <si>
    <t>(уполномоченное лицо) Учреждения</t>
  </si>
  <si>
    <t>Гутор И.Ю.</t>
  </si>
  <si>
    <t>Незорова А.В.</t>
  </si>
  <si>
    <t>«</t>
  </si>
  <si>
    <t>»</t>
  </si>
  <si>
    <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</si>
  <si>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</si>
  <si>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</si>
  <si>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</si>
  <si>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</si>
  <si>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68701000</t>
  </si>
  <si>
    <t>Остаток задолженности</t>
  </si>
  <si>
    <t>Выявлено недостач, хищений,</t>
  </si>
  <si>
    <t>Возмещено недостач, хищений, нанесения ущерба, руб.</t>
  </si>
  <si>
    <t>Списано, руб.</t>
  </si>
  <si>
    <t>по возмещению ущерба</t>
  </si>
  <si>
    <t>нанесения ущерба, руб.</t>
  </si>
  <si>
    <t>на начало года, руб.</t>
  </si>
  <si>
    <t>на конец отчетного периода, руб</t>
  </si>
  <si>
    <t>из него на</t>
  </si>
  <si>
    <t>из них взыскано</t>
  </si>
  <si>
    <t>страховыми</t>
  </si>
  <si>
    <t>из них в связи</t>
  </si>
  <si>
    <t>из него</t>
  </si>
  <si>
    <t>взыскании</t>
  </si>
  <si>
    <t>с виновных лиц</t>
  </si>
  <si>
    <t>организа-</t>
  </si>
  <si>
    <t>с прекраще-</t>
  </si>
  <si>
    <t>на взыскании</t>
  </si>
  <si>
    <t>в службе</t>
  </si>
  <si>
    <t>виновные</t>
  </si>
  <si>
    <t>из них</t>
  </si>
  <si>
    <t>циями</t>
  </si>
  <si>
    <t>нием взыска-</t>
  </si>
  <si>
    <t>судебных</t>
  </si>
  <si>
    <t>лица уста-</t>
  </si>
  <si>
    <t>лица не уста-</t>
  </si>
  <si>
    <t>по решению</t>
  </si>
  <si>
    <t>ния по испол-</t>
  </si>
  <si>
    <t>приставов</t>
  </si>
  <si>
    <t>новлены</t>
  </si>
  <si>
    <t>суда</t>
  </si>
  <si>
    <t>нительным</t>
  </si>
  <si>
    <t>Недостача, хищение денежных средств, всего</t>
  </si>
  <si>
    <t>0100</t>
  </si>
  <si>
    <t>0110</t>
  </si>
  <si>
    <t>в связи с хищением (кражами)</t>
  </si>
  <si>
    <t>0111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</si>
  <si>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</si>
  <si>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</si>
  <si>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</si>
  <si>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0120</t>
  </si>
  <si>
    <t>наличных денег денежных знаков, имеющих</t>
  </si>
  <si>
    <t>признаки подделки</t>
  </si>
  <si>
    <t>в связи с банкротством кредитной</t>
  </si>
  <si>
    <t>0130</t>
  </si>
  <si>
    <t>организации</t>
  </si>
  <si>
    <t>Ущерб имуществу (за исключением денежных</t>
  </si>
  <si>
    <t>0200</t>
  </si>
  <si>
    <t>средств)</t>
  </si>
  <si>
    <t>0210</t>
  </si>
  <si>
    <t>в связи с недостачами, включая хищения</t>
  </si>
  <si>
    <t>(кражи)</t>
  </si>
  <si>
    <t>0211</t>
  </si>
  <si>
    <t>в связи с нарушением правил хранения</t>
  </si>
  <si>
    <t>0220</t>
  </si>
  <si>
    <t>в связи с нанесением ущерба техническому</t>
  </si>
  <si>
    <t>0230</t>
  </si>
  <si>
    <t>состоянию объекта</t>
  </si>
  <si>
    <t>В связи с нарушением условий договоров</t>
  </si>
  <si>
    <t>0300</t>
  </si>
  <si>
    <t>(контрактов)</t>
  </si>
  <si>
    <t>0310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</si>
  <si>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</si>
  <si>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</si>
  <si>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</si>
  <si>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0320</t>
  </si>
  <si>
    <t>предоплаты (аванса)</t>
  </si>
  <si>
    <t>Невзорова А.В.</t>
  </si>
  <si>
    <t>Сведения о численности сотрудников и оплате труда</t>
  </si>
  <si>
    <t>Муниципальное автономное общеобразовательное учреждение «Средняя общеобразовательная школа № 35»</t>
  </si>
  <si>
    <t>Раздел 1. Сведения о численности сотрудников</t>
  </si>
  <si>
    <t>Группы персонала</t>
  </si>
  <si>
    <t>Штатная численность на начало года, ед.</t>
  </si>
  <si>
    <t>Средняя численность сотрудников за отчетный период, чел.</t>
  </si>
  <si>
    <t>По договорам гражданско-</t>
  </si>
  <si>
    <t>Штатная численность на конец отчетного периода</t>
  </si>
  <si>
    <t>(категория персонала)</t>
  </si>
  <si>
    <r>
      <t>правового характера, чел</t>
    </r>
    <r>
      <rPr>
        <vertAlign val="superscript"/>
        <sz val="10"/>
        <rFont val="Times New Roman"/>
        <family val="1"/>
        <charset val="204"/>
      </rPr>
      <t>9</t>
    </r>
  </si>
  <si>
    <t>ед.</t>
  </si>
  <si>
    <t>установлено штатным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</si>
  <si>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</si>
  <si>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расписанием</t>
  </si>
  <si>
    <t>замещено</t>
  </si>
  <si>
    <t>вакантных</t>
  </si>
  <si>
    <t>по основному месту работы</t>
  </si>
  <si>
    <t>по внутрен-</t>
  </si>
  <si>
    <t>по внеш-</t>
  </si>
  <si>
    <t>сотрудники</t>
  </si>
  <si>
    <t>физические</t>
  </si>
  <si>
    <t>по основным</t>
  </si>
  <si>
    <t>должностей</t>
  </si>
  <si>
    <t>нему сов-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</si>
  <si>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</si>
  <si>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лица, не яв-</t>
  </si>
  <si>
    <t>видам дея-</t>
  </si>
  <si>
    <t>меститель-</t>
  </si>
  <si>
    <t>ляющиеся</t>
  </si>
  <si>
    <t>тельности</t>
  </si>
  <si>
    <t>ству (по сов-</t>
  </si>
  <si>
    <t>ству</t>
  </si>
  <si>
    <t>сотрудниками</t>
  </si>
  <si>
    <t>мещению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</si>
  <si>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</si>
  <si>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должнос-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</si>
  <si>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</si>
  <si>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</si>
  <si>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</si>
  <si>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t>1100</t>
  </si>
  <si>
    <t xml:space="preserve">    педагогичесике работники</t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</si>
  <si>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</si>
  <si>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</si>
  <si>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</si>
  <si>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 xml:space="preserve">    руководитель учреждения</t>
  </si>
  <si>
    <t xml:space="preserve">    заместитель руководителя</t>
  </si>
  <si>
    <t>руководитель структурного подразделения</t>
  </si>
  <si>
    <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</si>
  <si>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</si>
  <si>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</si>
  <si>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</si>
  <si>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</si>
  <si>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</si>
  <si>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</si>
  <si>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</si>
  <si>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</si>
  <si>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</si>
  <si>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t>Фонд начисленной оплаты труда сотрудников за отчетный период, руб.</t>
  </si>
  <si>
    <t>Начислено по договорам</t>
  </si>
  <si>
    <t>Аналитическое распределение оплаты труда сотрудников</t>
  </si>
  <si>
    <t>гражданско-правового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</si>
  <si>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</si>
  <si>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</si>
  <si>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по внешнему</t>
  </si>
  <si>
    <t>сотрудникам</t>
  </si>
  <si>
    <t>физическим</t>
  </si>
  <si>
    <t>в том числе на условиях:</t>
  </si>
  <si>
    <t>нему совмес-</t>
  </si>
  <si>
    <t>совмести-</t>
  </si>
  <si>
    <t>учреждения</t>
  </si>
  <si>
    <t>лицам, не</t>
  </si>
  <si>
    <t>за счет</t>
  </si>
  <si>
    <t>за счет средств гранта</t>
  </si>
  <si>
    <t>тительству</t>
  </si>
  <si>
    <t>тельству</t>
  </si>
  <si>
    <t>являющимся</t>
  </si>
  <si>
    <t>средств суб-</t>
  </si>
  <si>
    <t>средств</t>
  </si>
  <si>
    <t>в форме субсидии</t>
  </si>
  <si>
    <t>полного</t>
  </si>
  <si>
    <t>неполного</t>
  </si>
  <si>
    <t>(совмещению</t>
  </si>
  <si>
    <t>сидии на вы-</t>
  </si>
  <si>
    <t>субсидии</t>
  </si>
  <si>
    <t>от принося-</t>
  </si>
  <si>
    <t>рабочего</t>
  </si>
  <si>
    <t>должностей)</t>
  </si>
  <si>
    <t>полнение го-</t>
  </si>
  <si>
    <t>на иные цели</t>
  </si>
  <si>
    <t>из федераль-</t>
  </si>
  <si>
    <t>из бюджетов</t>
  </si>
  <si>
    <t>щей доход</t>
  </si>
  <si>
    <t>времени</t>
  </si>
  <si>
    <t>сударствен-</t>
  </si>
  <si>
    <t>ного бюджета</t>
  </si>
  <si>
    <t>субъектов</t>
  </si>
  <si>
    <t>деятель-</t>
  </si>
  <si>
    <t>ного (муни-</t>
  </si>
  <si>
    <t>Российской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</si>
  <si>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</si>
  <si>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ципального)</t>
  </si>
  <si>
    <t>Федерации</t>
  </si>
  <si>
    <t>задания</t>
  </si>
  <si>
    <t>и местных</t>
  </si>
  <si>
    <t>бюджетов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</si>
  <si>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</si>
  <si>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</si>
  <si>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</si>
  <si>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</si>
  <si>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</si>
  <si>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</si>
  <si>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</si>
  <si>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</si>
  <si>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</si>
  <si>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</si>
  <si>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</si>
  <si>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</si>
  <si>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</si>
  <si>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</si>
  <si>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</si>
  <si>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</si>
  <si>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от приносящей</t>
  </si>
  <si>
    <t>дарственного</t>
  </si>
  <si>
    <t>доход</t>
  </si>
  <si>
    <t>(муниципального)</t>
  </si>
  <si>
    <t>субъектов Рос-</t>
  </si>
  <si>
    <t>деятельности</t>
  </si>
  <si>
    <t>сийской Феде-</t>
  </si>
  <si>
    <t>рации и мест-</t>
  </si>
  <si>
    <t>ных бюджетов</t>
  </si>
  <si>
    <t>Основной персонал, всего</t>
  </si>
  <si>
    <t>Вспомогательный персонал, всего</t>
  </si>
  <si>
    <t>персонал, всего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</si>
  <si>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</si>
  <si>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</si>
  <si>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</si>
  <si>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в форме субсидии,</t>
  </si>
  <si>
    <t>+74752440906</t>
  </si>
  <si>
    <t>Сведения о счетах учреждения, открытых в кредитных организациях</t>
  </si>
  <si>
    <t>Номер счета в кредитной организации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</si>
  <si>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</si>
  <si>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t>Реквизиты акта, в соответствии с которым открыт счет</t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</si>
  <si>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</si>
  <si>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</si>
  <si>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t>вид акта</t>
  </si>
  <si>
    <t>Счета в кредитных организациях в валюте Российской Федерации</t>
  </si>
  <si>
    <t>нет</t>
  </si>
  <si>
    <t xml:space="preserve">Всего </t>
  </si>
  <si>
    <t>Счета в кредитных организациях в иностранной валюте</t>
  </si>
  <si>
    <t>Руководитель
(уполномоченное лицо) 
Учреждения</t>
  </si>
  <si>
    <t xml:space="preserve"> </t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</si>
  <si>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</si>
  <si>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счетов в иностранной валюте указываются в рублевом эквиваленте.</t>
    </r>
  </si>
  <si>
    <t>Раздел 2 "Использование имущества, закрепленного за учреждением"</t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</si>
  <si>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</si>
  <si>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</si>
  <si>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Наименование объекта</t>
  </si>
  <si>
    <t>Адрес</t>
  </si>
  <si>
    <t>Кадастровый</t>
  </si>
  <si>
    <t>Код по</t>
  </si>
  <si>
    <t>Год пост-</t>
  </si>
  <si>
    <t>Единица измерения</t>
  </si>
  <si>
    <t>Используется учреждением</t>
  </si>
  <si>
    <t>Передано во временное пользование сторонним</t>
  </si>
  <si>
    <t>ОКТМО</t>
  </si>
  <si>
    <t>ройки</t>
  </si>
  <si>
    <t>организациям (индивидуальным предпринимателям)</t>
  </si>
  <si>
    <t>код по</t>
  </si>
  <si>
    <t>ОКЕИ</t>
  </si>
  <si>
    <t>для осуществления</t>
  </si>
  <si>
    <t>для иных</t>
  </si>
  <si>
    <t>на основании</t>
  </si>
  <si>
    <t>без оформле-</t>
  </si>
  <si>
    <t>основной деятельности</t>
  </si>
  <si>
    <t>целей</t>
  </si>
  <si>
    <t>договоров</t>
  </si>
  <si>
    <t>ния права</t>
  </si>
  <si>
    <t>в рамках</t>
  </si>
  <si>
    <t>за плату сверх</t>
  </si>
  <si>
    <t>аренды</t>
  </si>
  <si>
    <t>безвозмезд-</t>
  </si>
  <si>
    <t>пользования</t>
  </si>
  <si>
    <t>государствен-</t>
  </si>
  <si>
    <t>ного пользо-</t>
  </si>
  <si>
    <t>(с почасовой</t>
  </si>
  <si>
    <t>вания</t>
  </si>
  <si>
    <t>оплатой)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</si>
  <si>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</si>
  <si>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t>1001</t>
  </si>
  <si>
    <t xml:space="preserve">Нежилое строение (бассейн) </t>
  </si>
  <si>
    <t>392014, г. Тамбов, ул.Нагорная, д. 14</t>
  </si>
  <si>
    <t>1989</t>
  </si>
  <si>
    <t>кв.м</t>
  </si>
  <si>
    <t>055</t>
  </si>
  <si>
    <t>1001.1</t>
  </si>
  <si>
    <t>Нежилое здание (школа)</t>
  </si>
  <si>
    <t>1978</t>
  </si>
  <si>
    <t>1001.2</t>
  </si>
  <si>
    <t>Часть N 2 здания, литер А, А1, А2, А4, а, а1, а2, а3,</t>
  </si>
  <si>
    <t>392026, г.Тамбов, ул. Сенько, д.10</t>
  </si>
  <si>
    <t>1964</t>
  </si>
  <si>
    <t>1001.3</t>
  </si>
  <si>
    <t xml:space="preserve">Здание гаража литер Б </t>
  </si>
  <si>
    <t>1980</t>
  </si>
  <si>
    <t>1001.4</t>
  </si>
  <si>
    <t>Пришкольный стадион с искусственным покрытием, назначение: иное</t>
  </si>
  <si>
    <t>68:29:0311023:2399</t>
  </si>
  <si>
    <t>2014</t>
  </si>
  <si>
    <t>1001.5</t>
  </si>
  <si>
    <t>1001.6</t>
  </si>
  <si>
    <t>1001.7</t>
  </si>
  <si>
    <t>Иные объекты, включая</t>
  </si>
  <si>
    <t>точечные, всего</t>
  </si>
  <si>
    <t>2001</t>
  </si>
  <si>
    <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</si>
  <si>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</si>
  <si>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Не используется</t>
  </si>
  <si>
    <t>Фактические расходы на содержание объекта недвижимого имущества (руб. в год)</t>
  </si>
  <si>
    <t>проводится</t>
  </si>
  <si>
    <t>в связи с аварийным</t>
  </si>
  <si>
    <t>коммунальные услуги</t>
  </si>
  <si>
    <t>услуги по содержанию имущества</t>
  </si>
  <si>
    <t>налог на имущество</t>
  </si>
  <si>
    <t>капитальный</t>
  </si>
  <si>
    <t>состоянием</t>
  </si>
  <si>
    <t>ремонт</t>
  </si>
  <si>
    <t>требуется</t>
  </si>
  <si>
    <t>ожидает</t>
  </si>
  <si>
    <t>и/или ре-</t>
  </si>
  <si>
    <t>списания</t>
  </si>
  <si>
    <t>возмещается</t>
  </si>
  <si>
    <t>по неисполь-</t>
  </si>
  <si>
    <t>конструкция</t>
  </si>
  <si>
    <t>пользовате-</t>
  </si>
  <si>
    <t>зуемому</t>
  </si>
  <si>
    <t>лями иму-</t>
  </si>
  <si>
    <t>имуществу</t>
  </si>
  <si>
    <t>щества</t>
  </si>
  <si>
    <t>СОГЛАСОВАНО:</t>
  </si>
  <si>
    <t>Председатель (уполномоченное лицо)</t>
  </si>
  <si>
    <t>комитета по управлению муниципальным</t>
  </si>
  <si>
    <t>имуществом администрации города</t>
  </si>
  <si>
    <t>Тамбова Тамбовской области</t>
  </si>
  <si>
    <t>Сведения о земельных участках,</t>
  </si>
  <si>
    <t>предоставленных на праве постоянного (бессрочного) пользования</t>
  </si>
  <si>
    <t>Наименование</t>
  </si>
  <si>
    <t>Кадаст-</t>
  </si>
  <si>
    <t>Всего</t>
  </si>
  <si>
    <t>Справоч-</t>
  </si>
  <si>
    <t>Не используется учреждением</t>
  </si>
  <si>
    <t>Фактические расходы на содержание</t>
  </si>
  <si>
    <t>показателя</t>
  </si>
  <si>
    <t>ровый</t>
  </si>
  <si>
    <t>но: исполь-</t>
  </si>
  <si>
    <t>земельного участка</t>
  </si>
  <si>
    <t>зуется по</t>
  </si>
  <si>
    <t>(руб. в год)</t>
  </si>
  <si>
    <t>наимено-</t>
  </si>
  <si>
    <t>соглаше-</t>
  </si>
  <si>
    <t>вание</t>
  </si>
  <si>
    <t>для</t>
  </si>
  <si>
    <t>ниям об</t>
  </si>
  <si>
    <t>передано во временное пользо-</t>
  </si>
  <si>
    <t>по иным</t>
  </si>
  <si>
    <t>эксплуатационные</t>
  </si>
  <si>
    <t>налог</t>
  </si>
  <si>
    <t>иных</t>
  </si>
  <si>
    <t>установ-</t>
  </si>
  <si>
    <t>вание сторонним организациям</t>
  </si>
  <si>
    <t>причинам</t>
  </si>
  <si>
    <t>расходы</t>
  </si>
  <si>
    <t>на землю</t>
  </si>
  <si>
    <t>за плату</t>
  </si>
  <si>
    <t>лении</t>
  </si>
  <si>
    <t>на осно-</t>
  </si>
  <si>
    <t>без оформ-</t>
  </si>
  <si>
    <t>государст-</t>
  </si>
  <si>
    <t>сверх госу-</t>
  </si>
  <si>
    <t>сервитута</t>
  </si>
  <si>
    <t>вании</t>
  </si>
  <si>
    <t>вании дого-</t>
  </si>
  <si>
    <t>ления</t>
  </si>
  <si>
    <t>возмещает-</t>
  </si>
  <si>
    <t>венного</t>
  </si>
  <si>
    <t>дарственно-</t>
  </si>
  <si>
    <t>воров без-</t>
  </si>
  <si>
    <t>права</t>
  </si>
  <si>
    <t>ся пользо-</t>
  </si>
  <si>
    <t>(муници-</t>
  </si>
  <si>
    <t>го (муници-</t>
  </si>
  <si>
    <t>возмезд-</t>
  </si>
  <si>
    <t>пользо-</t>
  </si>
  <si>
    <t>вателями</t>
  </si>
  <si>
    <t>пального)</t>
  </si>
  <si>
    <t>ного поль-</t>
  </si>
  <si>
    <t>имущества</t>
  </si>
  <si>
    <t>зования</t>
  </si>
  <si>
    <t>Земельный участок</t>
  </si>
  <si>
    <t>392026, г. Тамбов, ул.Сенько, д.10</t>
  </si>
  <si>
    <t>68:29:0311023:279</t>
  </si>
  <si>
    <t>кв.метр</t>
  </si>
  <si>
    <t>01</t>
  </si>
  <si>
    <t>392014, г. Тамбов, ул.Нагорная, д.14</t>
  </si>
  <si>
    <t>68:29:0311008:27</t>
  </si>
  <si>
    <t>02</t>
  </si>
  <si>
    <t>(уполномоченное</t>
  </si>
  <si>
    <t>лицо) Учреждения</t>
  </si>
  <si>
    <t xml:space="preserve">комитета градостроительства и </t>
  </si>
  <si>
    <t>землепользования администрации города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</si>
  <si>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</si>
  <si>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</si>
  <si>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</si>
  <si>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Арендодатель (ссудодатель)</t>
  </si>
  <si>
    <t>Срок пользования</t>
  </si>
  <si>
    <t>Арендная плата</t>
  </si>
  <si>
    <t>Фактические</t>
  </si>
  <si>
    <t>Направление использования</t>
  </si>
  <si>
    <t>Обоснование</t>
  </si>
  <si>
    <t>арендуемого</t>
  </si>
  <si>
    <t>расходы на</t>
  </si>
  <si>
    <t>арендованного имущества</t>
  </si>
  <si>
    <t>заключения</t>
  </si>
  <si>
    <t>код</t>
  </si>
  <si>
    <t>начала</t>
  </si>
  <si>
    <t>оконча-</t>
  </si>
  <si>
    <t>за единицу</t>
  </si>
  <si>
    <t>за объект</t>
  </si>
  <si>
    <t>содержание</t>
  </si>
  <si>
    <t>для осущест-</t>
  </si>
  <si>
    <t>договора</t>
  </si>
  <si>
    <t>по</t>
  </si>
  <si>
    <t>ния</t>
  </si>
  <si>
    <t>меры</t>
  </si>
  <si>
    <t>(руб./год)</t>
  </si>
  <si>
    <t>арендованно-</t>
  </si>
  <si>
    <t>вления основ-</t>
  </si>
  <si>
    <t>вления иной</t>
  </si>
  <si>
    <t>КИСЭ</t>
  </si>
  <si>
    <t>(руб./мес.)</t>
  </si>
  <si>
    <t>го имущества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</si>
  <si>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</si>
  <si>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</si>
  <si>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</si>
  <si>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Иные объекты, включая точечные,</t>
  </si>
  <si>
    <t>НЕ ЗАПОЛНЯЕМ, нет такого имущества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</si>
  <si>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</si>
  <si>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</si>
  <si>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</si>
  <si>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объекта недвижимого</t>
  </si>
  <si>
    <t>пользова-</t>
  </si>
  <si>
    <t>всего за год</t>
  </si>
  <si>
    <t>объекта не-</t>
  </si>
  <si>
    <t>(час)</t>
  </si>
  <si>
    <t>(руб./час)</t>
  </si>
  <si>
    <t>(руб.)</t>
  </si>
  <si>
    <t>движимого</t>
  </si>
  <si>
    <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</si>
  <si>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</si>
  <si>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НЕ ЗАПОЛНЯЕМ, нет данных</t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</si>
  <si>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</si>
  <si>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</si>
  <si>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расходы на со-</t>
  </si>
  <si>
    <t>держание объ-</t>
  </si>
  <si>
    <t>екта недвижи-</t>
  </si>
  <si>
    <t>ссуды</t>
  </si>
  <si>
    <t>мого имущест-</t>
  </si>
  <si>
    <t>ва (руб./год)</t>
  </si>
  <si>
    <t>Всего: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</si>
  <si>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</si>
  <si>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</si>
  <si>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Наличие движимого имущества на конец отчетного периода, ед.</t>
  </si>
  <si>
    <t>(группа основных средств)</t>
  </si>
  <si>
    <t>используется</t>
  </si>
  <si>
    <t>передано в пользование</t>
  </si>
  <si>
    <t>не используется</t>
  </si>
  <si>
    <t>учреждением</t>
  </si>
  <si>
    <t>требует ремонта</t>
  </si>
  <si>
    <t>физически и морально изношено,</t>
  </si>
  <si>
    <t>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</si>
  <si>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</si>
  <si>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</si>
  <si>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</si>
  <si>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</si>
  <si>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</si>
  <si>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</si>
  <si>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1110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</si>
  <si>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</si>
  <si>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</si>
  <si>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</si>
  <si>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1200</t>
  </si>
  <si>
    <t>Машины и оборудование</t>
  </si>
  <si>
    <t>2100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</si>
  <si>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</si>
  <si>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</si>
  <si>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</si>
  <si>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</si>
  <si>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</si>
  <si>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</si>
  <si>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</si>
  <si>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</si>
  <si>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</si>
  <si>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</si>
  <si>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</si>
  <si>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</si>
  <si>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</si>
  <si>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</si>
  <si>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</t>
  </si>
  <si>
    <t>балансовая</t>
  </si>
  <si>
    <t>стоимость,</t>
  </si>
  <si>
    <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</si>
  <si>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Наименование показателя 
(группа основных средств)</t>
  </si>
  <si>
    <t>Код строки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</si>
  <si>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</si>
  <si>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t>количество, 
ед.</t>
  </si>
  <si>
    <t>балансовая 
стоимость, 
руб.</t>
  </si>
  <si>
    <t>балансовая 
стоимость, руб.</t>
  </si>
  <si>
    <t>1табл- 2табл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</si>
  <si>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</si>
  <si>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</si>
  <si>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</si>
  <si>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</si>
  <si>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</si>
  <si>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использования, руб.</t>
  </si>
  <si>
    <t>менее 12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</si>
  <si>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</si>
  <si>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</si>
  <si>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</si>
  <si>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</si>
  <si>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</si>
  <si>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</si>
  <si>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</si>
  <si>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</si>
  <si>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</si>
  <si>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</si>
  <si>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месяцев</t>
  </si>
  <si>
    <t>и более</t>
  </si>
  <si>
    <t>Хозяйственный и производственный инвентарь</t>
  </si>
  <si>
    <t>Прочие основные средства</t>
  </si>
  <si>
    <t>по балансу</t>
  </si>
  <si>
    <t xml:space="preserve">по таблице </t>
  </si>
  <si>
    <t>Раздел 2. Сведения о расходах на содержание особо ценного движимого имущества</t>
  </si>
  <si>
    <t>Расходы на содержание особо ценного движимого имущества, руб.</t>
  </si>
  <si>
    <t>за отчетный</t>
  </si>
  <si>
    <t>период</t>
  </si>
  <si>
    <t>на текущее обслуживание</t>
  </si>
  <si>
    <t>на уплату налогов</t>
  </si>
  <si>
    <t>заработная плата</t>
  </si>
  <si>
    <t>иные расходы</t>
  </si>
  <si>
    <t>ремонт, включая</t>
  </si>
  <si>
    <t>обслуживающего</t>
  </si>
  <si>
    <t>периодическое</t>
  </si>
  <si>
    <t>на текущий ремонт,</t>
  </si>
  <si>
    <t>на обязательное</t>
  </si>
  <si>
    <t>на добровольное</t>
  </si>
  <si>
    <t>приобретение</t>
  </si>
  <si>
    <t>персонала</t>
  </si>
  <si>
    <t>техническое</t>
  </si>
  <si>
    <t>включая</t>
  </si>
  <si>
    <t>страхование</t>
  </si>
  <si>
    <t>запасных частей</t>
  </si>
  <si>
    <t>(профилактическое)</t>
  </si>
  <si>
    <t>обслуживание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</si>
  <si>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</si>
  <si>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</si>
  <si>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</si>
  <si>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Сведения о транспортных средствах</t>
  </si>
  <si>
    <t>Раздел 1. Сведения об используемых транспортных средствах</t>
  </si>
  <si>
    <t xml:space="preserve">Наименование показателя 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</si>
  <si>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</si>
  <si>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</si>
  <si>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</si>
  <si>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</si>
  <si>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</si>
  <si>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</si>
  <si>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</si>
  <si>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легковые, всего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</si>
  <si>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</si>
  <si>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средней стоимостью менее 3 миллионов рублей, с года выпуска которых прошло не более 3 лет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</si>
  <si>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</si>
  <si>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</si>
  <si>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</si>
  <si>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</si>
  <si>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</si>
  <si>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</si>
  <si>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</si>
  <si>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</si>
  <si>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</si>
  <si>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</si>
  <si>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</si>
  <si>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</si>
  <si>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</si>
  <si>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</si>
  <si>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</si>
  <si>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грузовые, за исключением специальных</t>
  </si>
  <si>
    <t>автобусы</t>
  </si>
  <si>
    <t>1300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</si>
  <si>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</si>
  <si>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</si>
  <si>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</si>
  <si>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</si>
  <si>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без оформления права пользования</t>
  </si>
  <si>
    <t>проводится 
капитальный ремонт и/или 
реконструкция</t>
  </si>
  <si>
    <t>в связи с аварийным состоянием 
(требуется ремонт)</t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</si>
  <si>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</si>
  <si>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t>излишнее имущество (подлежит передаче 
в казну РФ)</t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</si>
  <si>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</si>
  <si>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</si>
  <si>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</si>
  <si>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</si>
  <si>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</si>
  <si>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</si>
  <si>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</si>
  <si>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</si>
  <si>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</si>
  <si>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</si>
  <si>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</si>
  <si>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</si>
  <si>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</si>
  <si>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</si>
  <si>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</si>
  <si>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</si>
  <si>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</si>
  <si>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грузовые, за исключением 
специальных</t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</si>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</sst>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7.5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5.5"/>
      <name val="Times New Roman"/>
      <family val="1"/>
      <charset val="204"/>
    </font>
    <font>
      <b/>
      <sz val="5.5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b/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Arial"/>
      <family val="2"/>
      <charset val="204"/>
    </font>
    <font>
      <sz val="5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vertAlign val="superscript"/>
      <sz val="5.5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5"/>
      <name val="Times New Roman"/>
      <family val="1"/>
      <charset val="204"/>
    </font>
    <font>
      <b/>
      <sz val="6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6.5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</cellStyleXfs>
  <cellXfs count="951">
    <xf numFmtId="0" fontId="0" fillId="0" borderId="0" xfId="0"/>
    <xf numFmtId="0" fontId="21" fillId="0" borderId="0" xfId="42" applyFont="1" applyFill="1"/>
    <xf numFmtId="0" fontId="42" fillId="0" borderId="0" xfId="42" applyFont="1" applyFill="1" applyAlignment="1">
      <alignment horizontal="left"/>
    </xf>
    <xf numFmtId="0" fontId="44" fillId="0" borderId="0" xfId="42" applyFont="1" applyFill="1" applyAlignment="1">
      <alignment horizontal="left"/>
    </xf>
    <xf numFmtId="0" fontId="44" fillId="0" borderId="0" xfId="42" applyFont="1" applyFill="1" applyAlignment="1">
      <alignment horizontal="left" vertical="center"/>
    </xf>
    <xf numFmtId="0" fontId="44" fillId="0" borderId="0" xfId="42" applyFont="1" applyFill="1" applyBorder="1" applyAlignment="1">
      <alignment horizontal="left"/>
    </xf>
    <xf numFmtId="0" fontId="42" fillId="0" borderId="0" xfId="42" applyFont="1" applyFill="1" applyBorder="1" applyAlignment="1">
      <alignment horizontal="right"/>
    </xf>
    <xf numFmtId="0" fontId="42" fillId="0" borderId="0" xfId="42" applyFont="1" applyFill="1" applyAlignment="1">
      <alignment horizontal="left" wrapText="1"/>
    </xf>
    <xf numFmtId="0" fontId="44" fillId="0" borderId="0" xfId="42" applyFont="1" applyFill="1" applyAlignment="1">
      <alignment horizontal="center" wrapText="1"/>
    </xf>
    <xf numFmtId="0" fontId="44" fillId="0" borderId="0" xfId="42" applyFont="1" applyFill="1" applyBorder="1" applyAlignment="1">
      <alignment horizontal="left" wrapText="1"/>
    </xf>
    <xf numFmtId="0" fontId="44" fillId="0" borderId="0" xfId="42" applyFont="1" applyFill="1" applyAlignment="1">
      <alignment vertical="center" wrapText="1"/>
    </xf>
    <xf numFmtId="0" fontId="42" fillId="0" borderId="0" xfId="42" applyFont="1" applyFill="1" applyAlignment="1">
      <alignment vertical="center" wrapText="1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Alignment="1">
      <alignment horizontal="right" wrapText="1"/>
    </xf>
    <xf numFmtId="0" fontId="25" fillId="0" borderId="0" xfId="42" applyFont="1" applyFill="1" applyAlignment="1">
      <alignment horizontal="right"/>
    </xf>
    <xf numFmtId="0" fontId="43" fillId="0" borderId="0" xfId="42" applyFont="1" applyFill="1" applyAlignment="1">
      <alignment horizontal="left"/>
    </xf>
    <xf numFmtId="0" fontId="57" fillId="0" borderId="0" xfId="42" applyFont="1" applyFill="1" applyAlignment="1">
      <alignment horizontal="center"/>
    </xf>
    <xf numFmtId="0" fontId="43" fillId="0" borderId="0" xfId="42" applyFont="1" applyFill="1" applyBorder="1" applyAlignment="1">
      <alignment horizontal="left"/>
    </xf>
    <xf numFmtId="0" fontId="43" fillId="0" borderId="0" xfId="42" applyFont="1" applyFill="1" applyAlignment="1">
      <alignment horizontal="right" vertical="top" wrapText="1"/>
    </xf>
    <xf numFmtId="0" fontId="57" fillId="0" borderId="0" xfId="42" applyFont="1" applyFill="1" applyAlignment="1">
      <alignment horizontal="center" vertical="top" wrapText="1"/>
    </xf>
    <xf numFmtId="0" fontId="44" fillId="0" borderId="0" xfId="42" applyFont="1" applyFill="1" applyBorder="1" applyAlignment="1">
      <alignment horizontal="right"/>
    </xf>
    <xf numFmtId="0" fontId="18" fillId="0" borderId="0" xfId="42" applyFont="1" applyFill="1"/>
    <xf numFmtId="0" fontId="45" fillId="0" borderId="0" xfId="42" applyFont="1" applyFill="1"/>
    <xf numFmtId="0" fontId="58" fillId="0" borderId="0" xfId="42" applyFont="1" applyFill="1" applyAlignment="1">
      <alignment horizontal="center"/>
    </xf>
    <xf numFmtId="0" fontId="58" fillId="0" borderId="0" xfId="42" applyFont="1" applyFill="1" applyAlignment="1">
      <alignment horizontal="center" wrapText="1"/>
    </xf>
    <xf numFmtId="0" fontId="21" fillId="0" borderId="11" xfId="42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right"/>
    </xf>
    <xf numFmtId="0" fontId="21" fillId="0" borderId="0" xfId="42" applyFont="1" applyFill="1" applyAlignment="1">
      <alignment horizontal="right"/>
    </xf>
    <xf numFmtId="49" fontId="21" fillId="0" borderId="14" xfId="42" applyNumberFormat="1" applyFont="1" applyFill="1" applyBorder="1" applyAlignment="1">
      <alignment horizontal="center"/>
    </xf>
    <xf numFmtId="49" fontId="21" fillId="0" borderId="0" xfId="42" applyNumberFormat="1" applyFont="1" applyFill="1" applyAlignment="1">
      <alignment horizontal="right"/>
    </xf>
    <xf numFmtId="49" fontId="21" fillId="0" borderId="14" xfId="42" applyNumberFormat="1" applyFont="1" applyFill="1" applyBorder="1"/>
    <xf numFmtId="0" fontId="21" fillId="0" borderId="0" xfId="42" applyFont="1" applyFill="1"/>
    <xf numFmtId="49" fontId="21" fillId="0" borderId="16" xfId="42" applyNumberFormat="1" applyFont="1" applyFill="1" applyBorder="1" applyAlignment="1">
      <alignment horizontal="center"/>
    </xf>
    <xf numFmtId="49" fontId="21" fillId="0" borderId="17" xfId="42" applyNumberFormat="1" applyFont="1" applyFill="1" applyBorder="1" applyAlignment="1">
      <alignment horizontal="center"/>
    </xf>
    <xf numFmtId="49" fontId="21" fillId="0" borderId="18" xfId="42" applyNumberFormat="1" applyFont="1" applyFill="1" applyBorder="1" applyAlignment="1">
      <alignment horizontal="center"/>
    </xf>
    <xf numFmtId="0" fontId="21" fillId="0" borderId="0" xfId="42" applyFont="1" applyFill="1" applyAlignment="1">
      <alignment horizontal="center"/>
    </xf>
    <xf numFmtId="49" fontId="21" fillId="0" borderId="20" xfId="42" applyNumberFormat="1" applyFont="1" applyFill="1" applyBorder="1" applyAlignment="1">
      <alignment horizontal="center"/>
    </xf>
    <xf numFmtId="49" fontId="21" fillId="0" borderId="21" xfId="42" applyNumberFormat="1" applyFont="1" applyFill="1" applyBorder="1" applyAlignment="1">
      <alignment horizontal="center"/>
    </xf>
    <xf numFmtId="49" fontId="21" fillId="0" borderId="22" xfId="42" applyNumberFormat="1" applyFont="1" applyFill="1" applyBorder="1" applyAlignment="1">
      <alignment horizontal="center"/>
    </xf>
    <xf numFmtId="0" fontId="47" fillId="0" borderId="14" xfId="42" applyFont="1" applyFill="1" applyBorder="1" applyAlignment="1">
      <alignment horizontal="center" wrapText="1" shrinkToFit="1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46" fillId="0" borderId="13" xfId="42" applyFont="1" applyFill="1" applyBorder="1" applyAlignment="1">
      <alignment horizontal="center" vertical="top"/>
    </xf>
    <xf numFmtId="49" fontId="18" fillId="0" borderId="13" xfId="42" applyNumberFormat="1" applyFont="1" applyFill="1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23" xfId="42" applyNumberFormat="1" applyFont="1" applyFill="1" applyBorder="1" applyAlignment="1">
      <alignment horizontal="center"/>
    </xf>
    <xf numFmtId="49" fontId="18" fillId="0" borderId="24" xfId="42" applyNumberFormat="1" applyFont="1" applyFill="1" applyBorder="1" applyAlignment="1">
      <alignment horizontal="center"/>
    </xf>
    <xf numFmtId="49" fontId="18" fillId="0" borderId="25" xfId="42" applyNumberFormat="1" applyFont="1" applyFill="1" applyBorder="1" applyAlignment="1">
      <alignment horizontal="center"/>
    </xf>
    <xf numFmtId="49" fontId="18" fillId="0" borderId="14" xfId="42" applyNumberFormat="1" applyFont="1" applyFill="1" applyBorder="1" applyAlignment="1">
      <alignment horizontal="center"/>
    </xf>
    <xf numFmtId="0" fontId="21" fillId="0" borderId="0" xfId="42" applyFont="1" applyFill="1" applyAlignment="1">
      <alignment wrapText="1"/>
    </xf>
    <xf numFmtId="0" fontId="21" fillId="0" borderId="14" xfId="42" applyFont="1" applyFill="1" applyBorder="1" applyAlignment="1">
      <alignment horizontal="center" wrapText="1"/>
    </xf>
    <xf numFmtId="0" fontId="21" fillId="0" borderId="0" xfId="42" applyFont="1" applyFill="1" applyAlignment="1">
      <alignment horizontal="left"/>
    </xf>
    <xf numFmtId="0" fontId="21" fillId="0" borderId="0" xfId="42" applyFont="1" applyFill="1" applyAlignment="1">
      <alignment horizontal="left"/>
    </xf>
    <xf numFmtId="49" fontId="21" fillId="0" borderId="26" xfId="42" applyNumberFormat="1" applyFont="1" applyFill="1" applyBorder="1" applyAlignment="1">
      <alignment horizontal="center"/>
    </xf>
    <xf numFmtId="49" fontId="21" fillId="0" borderId="27" xfId="42" applyNumberFormat="1" applyFont="1" applyFill="1" applyBorder="1" applyAlignment="1">
      <alignment horizontal="center"/>
    </xf>
    <xf numFmtId="49" fontId="21" fillId="0" borderId="28" xfId="42" applyNumberFormat="1" applyFont="1" applyFill="1" applyBorder="1" applyAlignment="1">
      <alignment horizontal="center"/>
    </xf>
    <xf numFmtId="0" fontId="21" fillId="0" borderId="0" xfId="42" applyFont="1" applyFill="1" applyAlignment="1"/>
    <xf numFmtId="0" fontId="21" fillId="0" borderId="0" xfId="42" applyFont="1" applyFill="1" applyBorder="1" applyAlignment="1">
      <alignment horizontal="left"/>
    </xf>
    <xf numFmtId="0" fontId="21" fillId="0" borderId="0" xfId="42" applyFont="1" applyFill="1" applyBorder="1"/>
    <xf numFmtId="0" fontId="46" fillId="0" borderId="0" xfId="42" applyFont="1" applyFill="1" applyBorder="1" applyAlignment="1">
      <alignment horizontal="left" vertical="top"/>
    </xf>
    <xf numFmtId="0" fontId="46" fillId="0" borderId="0" xfId="42" applyFont="1" applyFill="1" applyBorder="1"/>
    <xf numFmtId="0" fontId="46" fillId="0" borderId="0" xfId="42" applyFont="1" applyFill="1"/>
    <xf numFmtId="0" fontId="46" fillId="0" borderId="0" xfId="42" applyFont="1" applyFill="1" applyAlignment="1">
      <alignment horizontal="center" vertical="top"/>
    </xf>
    <xf numFmtId="0" fontId="47" fillId="0" borderId="0" xfId="42" applyFont="1" applyFill="1"/>
    <xf numFmtId="0" fontId="47" fillId="0" borderId="0" xfId="42" applyFont="1" applyFill="1" applyAlignment="1">
      <alignment horizontal="right"/>
    </xf>
    <xf numFmtId="49" fontId="47" fillId="0" borderId="14" xfId="42" applyNumberFormat="1" applyFont="1" applyFill="1" applyBorder="1" applyAlignment="1">
      <alignment horizontal="center"/>
    </xf>
    <xf numFmtId="0" fontId="47" fillId="0" borderId="0" xfId="42" applyFont="1" applyFill="1"/>
    <xf numFmtId="49" fontId="47" fillId="0" borderId="0" xfId="42" applyNumberFormat="1" applyFont="1" applyFill="1" applyAlignment="1">
      <alignment horizontal="right"/>
    </xf>
    <xf numFmtId="49" fontId="47" fillId="0" borderId="14" xfId="42" applyNumberFormat="1" applyFont="1" applyFill="1" applyBorder="1"/>
    <xf numFmtId="0" fontId="59" fillId="0" borderId="0" xfId="42" applyFont="1" applyFill="1" applyAlignment="1">
      <alignment horizontal="center"/>
    </xf>
    <xf numFmtId="0" fontId="48" fillId="0" borderId="0" xfId="44" applyFont="1" applyFill="1" applyBorder="1" applyAlignment="1">
      <alignment horizontal="center" vertical="top"/>
    </xf>
    <xf numFmtId="0" fontId="48" fillId="0" borderId="0" xfId="44" applyFont="1" applyFill="1" applyBorder="1" applyAlignment="1">
      <alignment horizontal="center" vertical="center" wrapText="1"/>
    </xf>
    <xf numFmtId="0" fontId="49" fillId="0" borderId="0" xfId="42" applyFont="1" applyFill="1" applyAlignment="1"/>
    <xf numFmtId="49" fontId="24" fillId="0" borderId="0" xfId="43" applyNumberFormat="1" applyFont="1" applyFill="1" applyAlignment="1">
      <alignment horizontal="center"/>
    </xf>
    <xf numFmtId="49" fontId="24" fillId="0" borderId="0" xfId="43" applyNumberFormat="1" applyFont="1" applyFill="1" applyAlignment="1">
      <alignment horizontal="right"/>
    </xf>
    <xf numFmtId="49" fontId="24" fillId="0" borderId="14" xfId="43" applyNumberFormat="1" applyFont="1" applyFill="1" applyBorder="1" applyAlignment="1">
      <alignment horizontal="center"/>
    </xf>
    <xf numFmtId="49" fontId="24" fillId="0" borderId="14" xfId="43" applyNumberFormat="1" applyFont="1" applyFill="1" applyBorder="1" applyAlignment="1">
      <alignment horizontal="left"/>
    </xf>
    <xf numFmtId="49" fontId="24" fillId="0" borderId="0" xfId="43" applyNumberFormat="1" applyFont="1" applyFill="1" applyAlignment="1">
      <alignment horizontal="left"/>
    </xf>
    <xf numFmtId="0" fontId="24" fillId="0" borderId="29" xfId="42" applyFont="1" applyFill="1" applyBorder="1" applyAlignment="1">
      <alignment horizontal="center"/>
    </xf>
    <xf numFmtId="0" fontId="24" fillId="0" borderId="30" xfId="42" applyFont="1" applyFill="1" applyBorder="1" applyAlignment="1">
      <alignment horizontal="center"/>
    </xf>
    <xf numFmtId="0" fontId="24" fillId="0" borderId="28" xfId="42" applyFont="1" applyFill="1" applyBorder="1" applyAlignment="1">
      <alignment horizontal="center"/>
    </xf>
    <xf numFmtId="0" fontId="25" fillId="0" borderId="0" xfId="42" applyFont="1" applyFill="1"/>
    <xf numFmtId="49" fontId="22" fillId="0" borderId="0" xfId="43" applyNumberFormat="1" applyFont="1" applyFill="1" applyAlignment="1">
      <alignment horizontal="center" vertical="center" wrapText="1"/>
    </xf>
    <xf numFmtId="0" fontId="22" fillId="0" borderId="0" xfId="42" applyFont="1" applyFill="1" applyAlignment="1">
      <alignment horizontal="right"/>
    </xf>
    <xf numFmtId="49" fontId="23" fillId="0" borderId="16" xfId="42" applyNumberFormat="1" applyFont="1" applyFill="1" applyBorder="1" applyAlignment="1">
      <alignment horizontal="center"/>
    </xf>
    <xf numFmtId="49" fontId="23" fillId="0" borderId="17" xfId="42" applyNumberFormat="1" applyFont="1" applyFill="1" applyBorder="1" applyAlignment="1">
      <alignment horizontal="center"/>
    </xf>
    <xf numFmtId="49" fontId="23" fillId="0" borderId="18" xfId="42" applyNumberFormat="1" applyFont="1" applyFill="1" applyBorder="1" applyAlignment="1">
      <alignment horizontal="center"/>
    </xf>
    <xf numFmtId="0" fontId="23" fillId="0" borderId="0" xfId="42" applyFont="1" applyFill="1" applyAlignment="1">
      <alignment horizontal="right"/>
    </xf>
    <xf numFmtId="49" fontId="23" fillId="0" borderId="19" xfId="42" applyNumberFormat="1" applyFont="1" applyFill="1" applyBorder="1" applyAlignment="1">
      <alignment horizontal="center"/>
    </xf>
    <xf numFmtId="49" fontId="23" fillId="0" borderId="13" xfId="42" applyNumberFormat="1" applyFont="1" applyFill="1" applyBorder="1" applyAlignment="1">
      <alignment horizontal="center"/>
    </xf>
    <xf numFmtId="49" fontId="23" fillId="0" borderId="20" xfId="42" applyNumberFormat="1" applyFont="1" applyFill="1" applyBorder="1" applyAlignment="1">
      <alignment horizontal="center"/>
    </xf>
    <xf numFmtId="49" fontId="23" fillId="0" borderId="21" xfId="42" applyNumberFormat="1" applyFont="1" applyFill="1" applyBorder="1" applyAlignment="1">
      <alignment horizontal="center"/>
    </xf>
    <xf numFmtId="49" fontId="23" fillId="0" borderId="22" xfId="42" applyNumberFormat="1" applyFont="1" applyFill="1" applyBorder="1" applyAlignment="1">
      <alignment horizontal="center"/>
    </xf>
    <xf numFmtId="0" fontId="23" fillId="0" borderId="0" xfId="42" applyFont="1" applyFill="1"/>
    <xf numFmtId="0" fontId="22" fillId="0" borderId="0" xfId="43" applyFont="1" applyFill="1" applyAlignment="1">
      <alignment horizontal="left"/>
    </xf>
    <xf numFmtId="0" fontId="50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left"/>
    </xf>
    <xf numFmtId="0" fontId="23" fillId="0" borderId="0" xfId="42" applyFont="1" applyFill="1" applyAlignment="1">
      <alignment horizontal="left"/>
    </xf>
    <xf numFmtId="0" fontId="23" fillId="0" borderId="14" xfId="42" applyFont="1" applyFill="1" applyBorder="1" applyAlignment="1">
      <alignment horizontal="center" wrapText="1"/>
    </xf>
    <xf numFmtId="0" fontId="25" fillId="0" borderId="0" xfId="42" applyFont="1" applyFill="1" applyAlignment="1"/>
    <xf numFmtId="0" fontId="23" fillId="0" borderId="0" xfId="42" applyFont="1" applyFill="1" applyAlignment="1">
      <alignment wrapText="1"/>
    </xf>
    <xf numFmtId="0" fontId="22" fillId="0" borderId="0" xfId="43" applyFont="1" applyFill="1" applyAlignment="1">
      <alignment horizontal="left" wrapText="1"/>
    </xf>
    <xf numFmtId="0" fontId="22" fillId="0" borderId="0" xfId="43" applyFont="1" applyFill="1" applyAlignment="1">
      <alignment horizontal="left" wrapText="1"/>
    </xf>
    <xf numFmtId="0" fontId="23" fillId="0" borderId="22" xfId="42" applyFont="1" applyFill="1" applyBorder="1" applyAlignment="1">
      <alignment horizontal="center" wrapText="1"/>
    </xf>
    <xf numFmtId="0" fontId="25" fillId="0" borderId="0" xfId="42" applyFont="1" applyFill="1" applyAlignment="1">
      <alignment wrapText="1"/>
    </xf>
    <xf numFmtId="0" fontId="22" fillId="0" borderId="0" xfId="42" applyFont="1" applyFill="1" applyAlignment="1">
      <alignment horizontal="right" wrapText="1"/>
    </xf>
    <xf numFmtId="49" fontId="22" fillId="0" borderId="0" xfId="43" applyNumberFormat="1" applyFont="1" applyFill="1" applyBorder="1" applyAlignment="1">
      <alignment horizontal="center"/>
    </xf>
    <xf numFmtId="49" fontId="23" fillId="0" borderId="26" xfId="42" applyNumberFormat="1" applyFont="1" applyFill="1" applyBorder="1" applyAlignment="1">
      <alignment horizontal="center"/>
    </xf>
    <xf numFmtId="49" fontId="23" fillId="0" borderId="27" xfId="42" applyNumberFormat="1" applyFont="1" applyFill="1" applyBorder="1" applyAlignment="1">
      <alignment horizontal="center"/>
    </xf>
    <xf numFmtId="49" fontId="23" fillId="0" borderId="28" xfId="42" applyNumberFormat="1" applyFont="1" applyFill="1" applyBorder="1" applyAlignment="1">
      <alignment horizontal="center"/>
    </xf>
    <xf numFmtId="0" fontId="22" fillId="0" borderId="0" xfId="43" applyFont="1" applyFill="1" applyAlignment="1"/>
    <xf numFmtId="0" fontId="22" fillId="0" borderId="0" xfId="43" applyFont="1" applyFill="1" applyBorder="1" applyAlignment="1"/>
    <xf numFmtId="49" fontId="23" fillId="0" borderId="0" xfId="42" applyNumberFormat="1" applyFont="1" applyFill="1" applyBorder="1"/>
    <xf numFmtId="0" fontId="60" fillId="0" borderId="0" xfId="42" applyFont="1" applyFill="1" applyAlignment="1">
      <alignment horizontal="center"/>
    </xf>
    <xf numFmtId="0" fontId="25" fillId="0" borderId="0" xfId="42" applyNumberFormat="1" applyFont="1" applyFill="1" applyAlignment="1">
      <alignment horizontal="left"/>
    </xf>
    <xf numFmtId="0" fontId="22" fillId="0" borderId="0" xfId="42" applyNumberFormat="1" applyFont="1" applyFill="1" applyAlignment="1">
      <alignment horizontal="left"/>
    </xf>
    <xf numFmtId="0" fontId="22" fillId="0" borderId="0" xfId="42" applyNumberFormat="1" applyFont="1" applyFill="1" applyBorder="1" applyAlignment="1">
      <alignment horizontal="left"/>
    </xf>
    <xf numFmtId="0" fontId="25" fillId="0" borderId="0" xfId="42" applyNumberFormat="1" applyFont="1" applyFill="1" applyAlignment="1">
      <alignment horizontal="center" vertical="center"/>
    </xf>
    <xf numFmtId="0" fontId="22" fillId="0" borderId="33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Border="1" applyAlignment="1">
      <alignment horizontal="center" vertical="center"/>
    </xf>
    <xf numFmtId="0" fontId="22" fillId="0" borderId="13" xfId="43" applyNumberFormat="1" applyFont="1" applyFill="1" applyBorder="1" applyAlignment="1">
      <alignment horizontal="center" vertical="center"/>
    </xf>
    <xf numFmtId="0" fontId="22" fillId="0" borderId="12" xfId="43" applyNumberFormat="1" applyFont="1" applyFill="1" applyBorder="1" applyAlignment="1">
      <alignment horizontal="center" vertical="center"/>
    </xf>
    <xf numFmtId="0" fontId="22" fillId="0" borderId="14" xfId="43" applyNumberFormat="1" applyFont="1" applyFill="1" applyBorder="1" applyAlignment="1">
      <alignment horizontal="center" vertical="center"/>
    </xf>
    <xf numFmtId="0" fontId="22" fillId="0" borderId="34" xfId="43" applyNumberFormat="1" applyFont="1" applyFill="1" applyBorder="1" applyAlignment="1">
      <alignment horizontal="center" vertical="center"/>
    </xf>
    <xf numFmtId="0" fontId="22" fillId="0" borderId="35" xfId="43" applyNumberFormat="1" applyFont="1" applyFill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2" fillId="0" borderId="0" xfId="43" applyNumberFormat="1" applyFont="1" applyFill="1" applyBorder="1" applyAlignment="1">
      <alignment horizontal="center" vertical="center" wrapText="1"/>
    </xf>
    <xf numFmtId="0" fontId="22" fillId="0" borderId="11" xfId="43" applyNumberFormat="1" applyFont="1" applyFill="1" applyBorder="1" applyAlignment="1">
      <alignment horizontal="center" vertical="center" wrapText="1"/>
    </xf>
    <xf numFmtId="0" fontId="22" fillId="0" borderId="12" xfId="43" applyNumberFormat="1" applyFont="1" applyFill="1" applyBorder="1" applyAlignment="1">
      <alignment horizontal="center" vertical="center" wrapText="1"/>
    </xf>
    <xf numFmtId="0" fontId="22" fillId="0" borderId="36" xfId="43" applyNumberFormat="1" applyFont="1" applyFill="1" applyBorder="1" applyAlignment="1">
      <alignment horizontal="center" vertical="center" wrapText="1"/>
    </xf>
    <xf numFmtId="0" fontId="22" fillId="0" borderId="34" xfId="43" applyNumberFormat="1" applyFont="1" applyFill="1" applyBorder="1" applyAlignment="1">
      <alignment horizontal="center" vertical="center" wrapText="1"/>
    </xf>
    <xf numFmtId="0" fontId="22" fillId="0" borderId="13" xfId="43" applyNumberFormat="1" applyFont="1" applyFill="1" applyBorder="1" applyAlignment="1">
      <alignment horizontal="center" vertical="center" wrapText="1"/>
    </xf>
    <xf numFmtId="0" fontId="22" fillId="0" borderId="14" xfId="43" applyNumberFormat="1" applyFont="1" applyFill="1" applyBorder="1" applyAlignment="1">
      <alignment horizontal="center" vertical="center" wrapText="1"/>
    </xf>
    <xf numFmtId="0" fontId="22" fillId="0" borderId="35" xfId="43" applyNumberFormat="1" applyFont="1" applyFill="1" applyBorder="1" applyAlignment="1">
      <alignment horizontal="center" vertical="center" wrapText="1"/>
    </xf>
    <xf numFmtId="0" fontId="22" fillId="0" borderId="10" xfId="43" applyNumberFormat="1" applyFont="1" applyFill="1" applyBorder="1" applyAlignment="1">
      <alignment horizontal="center" vertical="center"/>
    </xf>
    <xf numFmtId="0" fontId="22" fillId="0" borderId="37" xfId="43" applyNumberFormat="1" applyFont="1" applyFill="1" applyBorder="1" applyAlignment="1">
      <alignment horizontal="center" vertical="center"/>
    </xf>
    <xf numFmtId="0" fontId="22" fillId="0" borderId="22" xfId="43" applyNumberFormat="1" applyFont="1" applyFill="1" applyBorder="1" applyAlignment="1">
      <alignment horizontal="center" vertical="center"/>
    </xf>
    <xf numFmtId="0" fontId="22" fillId="0" borderId="11" xfId="43" applyNumberFormat="1" applyFont="1" applyFill="1" applyBorder="1" applyAlignment="1">
      <alignment horizontal="center" vertical="center"/>
    </xf>
    <xf numFmtId="0" fontId="22" fillId="0" borderId="36" xfId="43" applyNumberFormat="1" applyFont="1" applyFill="1" applyBorder="1" applyAlignment="1">
      <alignment horizontal="center" vertical="center"/>
    </xf>
    <xf numFmtId="0" fontId="25" fillId="0" borderId="0" xfId="42" applyNumberFormat="1" applyFont="1" applyFill="1" applyAlignment="1">
      <alignment horizontal="center" vertical="center" wrapText="1"/>
    </xf>
    <xf numFmtId="0" fontId="22" fillId="0" borderId="33" xfId="43" applyNumberFormat="1" applyFont="1" applyFill="1" applyBorder="1" applyAlignment="1">
      <alignment horizontal="center" vertical="center" wrapText="1"/>
    </xf>
    <xf numFmtId="0" fontId="22" fillId="0" borderId="22" xfId="43" applyNumberFormat="1" applyFont="1" applyFill="1" applyBorder="1" applyAlignment="1">
      <alignment horizontal="center" vertical="center" wrapText="1"/>
    </xf>
    <xf numFmtId="0" fontId="22" fillId="0" borderId="11" xfId="42" applyNumberFormat="1" applyFont="1" applyFill="1" applyBorder="1" applyAlignment="1">
      <alignment horizontal="center" vertical="center" wrapText="1"/>
    </xf>
    <xf numFmtId="0" fontId="22" fillId="0" borderId="13" xfId="42" applyNumberFormat="1" applyFont="1" applyFill="1" applyBorder="1" applyAlignment="1">
      <alignment horizontal="center" vertical="center" wrapText="1"/>
    </xf>
    <xf numFmtId="0" fontId="22" fillId="0" borderId="12" xfId="42" applyNumberFormat="1" applyFont="1" applyFill="1" applyBorder="1" applyAlignment="1">
      <alignment horizontal="center" vertical="center" wrapText="1"/>
    </xf>
    <xf numFmtId="0" fontId="22" fillId="0" borderId="36" xfId="42" applyNumberFormat="1" applyFont="1" applyFill="1" applyBorder="1" applyAlignment="1">
      <alignment horizontal="center" vertical="center" wrapText="1"/>
    </xf>
    <xf numFmtId="0" fontId="22" fillId="0" borderId="34" xfId="42" applyNumberFormat="1" applyFont="1" applyFill="1" applyBorder="1" applyAlignment="1">
      <alignment horizontal="center" vertical="center" wrapText="1"/>
    </xf>
    <xf numFmtId="0" fontId="22" fillId="0" borderId="14" xfId="42" applyNumberFormat="1" applyFont="1" applyFill="1" applyBorder="1" applyAlignment="1">
      <alignment horizontal="center" vertical="center" wrapText="1"/>
    </xf>
    <xf numFmtId="0" fontId="22" fillId="0" borderId="37" xfId="43" applyNumberFormat="1" applyFont="1" applyFill="1" applyBorder="1" applyAlignment="1">
      <alignment horizontal="center" vertical="center" wrapText="1"/>
    </xf>
    <xf numFmtId="0" fontId="25" fillId="0" borderId="0" xfId="42" applyNumberFormat="1" applyFont="1" applyFill="1" applyAlignment="1">
      <alignment horizontal="center" vertical="top"/>
    </xf>
    <xf numFmtId="0" fontId="22" fillId="0" borderId="11" xfId="43" applyNumberFormat="1" applyFont="1" applyFill="1" applyBorder="1" applyAlignment="1">
      <alignment horizontal="center" vertical="top"/>
    </xf>
    <xf numFmtId="0" fontId="22" fillId="0" borderId="13" xfId="43" applyNumberFormat="1" applyFont="1" applyFill="1" applyBorder="1" applyAlignment="1">
      <alignment horizontal="center" vertical="top"/>
    </xf>
    <xf numFmtId="0" fontId="22" fillId="0" borderId="37" xfId="43" applyNumberFormat="1" applyFont="1" applyFill="1" applyBorder="1" applyAlignment="1">
      <alignment horizontal="center" vertical="top"/>
    </xf>
    <xf numFmtId="0" fontId="22" fillId="0" borderId="33" xfId="43" applyNumberFormat="1" applyFont="1" applyFill="1" applyBorder="1" applyAlignment="1">
      <alignment horizontal="center" vertical="top"/>
    </xf>
    <xf numFmtId="0" fontId="22" fillId="0" borderId="22" xfId="43" applyNumberFormat="1" applyFont="1" applyFill="1" applyBorder="1" applyAlignment="1">
      <alignment horizontal="center" vertical="top"/>
    </xf>
    <xf numFmtId="0" fontId="22" fillId="0" borderId="11" xfId="42" applyNumberFormat="1" applyFont="1" applyFill="1" applyBorder="1" applyAlignment="1">
      <alignment horizontal="center" vertical="top"/>
    </xf>
    <xf numFmtId="0" fontId="22" fillId="0" borderId="13" xfId="42" applyNumberFormat="1" applyFont="1" applyFill="1" applyBorder="1" applyAlignment="1">
      <alignment horizontal="center" vertical="top"/>
    </xf>
    <xf numFmtId="0" fontId="22" fillId="0" borderId="37" xfId="42" applyNumberFormat="1" applyFont="1" applyFill="1" applyBorder="1" applyAlignment="1">
      <alignment horizontal="center" vertical="top"/>
    </xf>
    <xf numFmtId="0" fontId="22" fillId="0" borderId="33" xfId="42" applyNumberFormat="1" applyFont="1" applyFill="1" applyBorder="1" applyAlignment="1">
      <alignment horizontal="center" vertical="top"/>
    </xf>
    <xf numFmtId="0" fontId="22" fillId="0" borderId="22" xfId="42" applyNumberFormat="1" applyFont="1" applyFill="1" applyBorder="1" applyAlignment="1">
      <alignment horizontal="center" vertical="top"/>
    </xf>
    <xf numFmtId="0" fontId="25" fillId="0" borderId="0" xfId="42" applyNumberFormat="1" applyFont="1" applyFill="1" applyAlignment="1">
      <alignment horizontal="left" vertical="center"/>
    </xf>
    <xf numFmtId="0" fontId="22" fillId="0" borderId="37" xfId="43" applyNumberFormat="1" applyFont="1" applyFill="1" applyBorder="1" applyAlignment="1">
      <alignment horizontal="left" vertical="center" wrapText="1"/>
    </xf>
    <xf numFmtId="0" fontId="22" fillId="0" borderId="33" xfId="43" applyNumberFormat="1" applyFont="1" applyFill="1" applyBorder="1" applyAlignment="1">
      <alignment horizontal="left" vertical="center" wrapText="1"/>
    </xf>
    <xf numFmtId="0" fontId="22" fillId="0" borderId="22" xfId="43" applyNumberFormat="1" applyFont="1" applyFill="1" applyBorder="1" applyAlignment="1">
      <alignment horizontal="left" vertical="center" wrapText="1"/>
    </xf>
    <xf numFmtId="49" fontId="22" fillId="0" borderId="37" xfId="43" applyNumberFormat="1" applyFont="1" applyFill="1" applyBorder="1" applyAlignment="1">
      <alignment horizontal="center" vertical="center"/>
    </xf>
    <xf numFmtId="49" fontId="22" fillId="0" borderId="33" xfId="43" applyNumberFormat="1" applyFont="1" applyFill="1" applyBorder="1" applyAlignment="1">
      <alignment horizontal="center" vertical="center"/>
    </xf>
    <xf numFmtId="49" fontId="22" fillId="0" borderId="22" xfId="43" applyNumberFormat="1" applyFont="1" applyFill="1" applyBorder="1" applyAlignment="1">
      <alignment horizontal="center" vertical="center"/>
    </xf>
    <xf numFmtId="0" fontId="25" fillId="0" borderId="37" xfId="42" applyNumberFormat="1" applyFont="1" applyFill="1" applyBorder="1" applyAlignment="1">
      <alignment horizontal="center" vertical="center"/>
    </xf>
    <xf numFmtId="0" fontId="25" fillId="0" borderId="33" xfId="42" applyNumberFormat="1" applyFont="1" applyFill="1" applyBorder="1" applyAlignment="1">
      <alignment horizontal="center" vertical="center"/>
    </xf>
    <xf numFmtId="0" fontId="25" fillId="0" borderId="22" xfId="42" applyNumberFormat="1" applyFont="1" applyFill="1" applyBorder="1" applyAlignment="1">
      <alignment horizontal="center" vertical="center"/>
    </xf>
    <xf numFmtId="49" fontId="40" fillId="0" borderId="37" xfId="43" applyNumberFormat="1" applyFont="1" applyFill="1" applyBorder="1" applyAlignment="1">
      <alignment horizontal="center" vertical="center" wrapText="1"/>
    </xf>
    <xf numFmtId="49" fontId="40" fillId="0" borderId="33" xfId="43" applyNumberFormat="1" applyFont="1" applyFill="1" applyBorder="1" applyAlignment="1">
      <alignment horizontal="center" vertical="center" wrapText="1"/>
    </xf>
    <xf numFmtId="49" fontId="40" fillId="0" borderId="22" xfId="43" applyNumberFormat="1" applyFont="1" applyFill="1" applyBorder="1" applyAlignment="1">
      <alignment horizontal="center" vertical="center" wrapText="1"/>
    </xf>
    <xf numFmtId="49" fontId="22" fillId="0" borderId="37" xfId="42" applyNumberFormat="1" applyFont="1" applyFill="1" applyBorder="1" applyAlignment="1">
      <alignment horizontal="center" vertical="center"/>
    </xf>
    <xf numFmtId="49" fontId="22" fillId="0" borderId="33" xfId="42" applyNumberFormat="1" applyFont="1" applyFill="1" applyBorder="1" applyAlignment="1">
      <alignment horizontal="center" vertical="center"/>
    </xf>
    <xf numFmtId="49" fontId="22" fillId="0" borderId="22" xfId="42" applyNumberFormat="1" applyFont="1" applyFill="1" applyBorder="1" applyAlignment="1">
      <alignment horizontal="center" vertical="center"/>
    </xf>
    <xf numFmtId="0" fontId="22" fillId="0" borderId="37" xfId="43" applyNumberFormat="1" applyFont="1" applyFill="1" applyBorder="1" applyAlignment="1">
      <alignment horizontal="left" vertical="center" wrapText="1" shrinkToFit="1"/>
    </xf>
    <xf numFmtId="0" fontId="22" fillId="0" borderId="33" xfId="43" applyNumberFormat="1" applyFont="1" applyFill="1" applyBorder="1" applyAlignment="1">
      <alignment horizontal="left" vertical="center" wrapText="1" shrinkToFit="1"/>
    </xf>
    <xf numFmtId="0" fontId="22" fillId="0" borderId="22" xfId="43" applyNumberFormat="1" applyFont="1" applyFill="1" applyBorder="1" applyAlignment="1">
      <alignment horizontal="left" vertical="center" wrapText="1" shrinkToFit="1"/>
    </xf>
    <xf numFmtId="49" fontId="25" fillId="0" borderId="37" xfId="42" applyNumberFormat="1" applyFont="1" applyFill="1" applyBorder="1" applyAlignment="1">
      <alignment horizontal="center" vertical="center"/>
    </xf>
    <xf numFmtId="49" fontId="25" fillId="0" borderId="33" xfId="42" applyNumberFormat="1" applyFont="1" applyFill="1" applyBorder="1" applyAlignment="1">
      <alignment horizontal="center" vertical="center"/>
    </xf>
    <xf numFmtId="49" fontId="25" fillId="0" borderId="22" xfId="42" applyNumberFormat="1" applyFont="1" applyFill="1" applyBorder="1" applyAlignment="1">
      <alignment horizontal="center" vertical="center"/>
    </xf>
    <xf numFmtId="4" fontId="22" fillId="0" borderId="37" xfId="43" applyNumberFormat="1" applyFont="1" applyFill="1" applyBorder="1" applyAlignment="1">
      <alignment horizontal="center" vertical="center"/>
    </xf>
    <xf numFmtId="4" fontId="22" fillId="0" borderId="33" xfId="43" applyNumberFormat="1" applyFont="1" applyFill="1" applyBorder="1" applyAlignment="1">
      <alignment horizontal="center" vertical="center"/>
    </xf>
    <xf numFmtId="4" fontId="22" fillId="0" borderId="22" xfId="43" applyNumberFormat="1" applyFont="1" applyFill="1" applyBorder="1" applyAlignment="1">
      <alignment horizontal="center" vertical="center"/>
    </xf>
    <xf numFmtId="49" fontId="22" fillId="0" borderId="37" xfId="43" applyNumberFormat="1" applyFont="1" applyFill="1" applyBorder="1" applyAlignment="1">
      <alignment horizontal="center" vertical="center" wrapText="1"/>
    </xf>
    <xf numFmtId="49" fontId="22" fillId="0" borderId="33" xfId="43" applyNumberFormat="1" applyFont="1" applyFill="1" applyBorder="1" applyAlignment="1">
      <alignment horizontal="center" vertical="center" wrapText="1"/>
    </xf>
    <xf numFmtId="49" fontId="22" fillId="0" borderId="22" xfId="43" applyNumberFormat="1" applyFont="1" applyFill="1" applyBorder="1" applyAlignment="1">
      <alignment horizontal="center" vertical="center" wrapText="1"/>
    </xf>
    <xf numFmtId="0" fontId="26" fillId="0" borderId="13" xfId="43" applyNumberFormat="1" applyFont="1" applyFill="1" applyBorder="1" applyAlignment="1">
      <alignment horizontal="right" vertical="center"/>
    </xf>
    <xf numFmtId="0" fontId="26" fillId="0" borderId="37" xfId="43" applyNumberFormat="1" applyFont="1" applyFill="1" applyBorder="1" applyAlignment="1">
      <alignment horizontal="right" vertical="center"/>
    </xf>
    <xf numFmtId="0" fontId="26" fillId="0" borderId="33" xfId="43" applyNumberFormat="1" applyFont="1" applyFill="1" applyBorder="1" applyAlignment="1">
      <alignment horizontal="right" vertical="center"/>
    </xf>
    <xf numFmtId="0" fontId="26" fillId="0" borderId="22" xfId="43" applyNumberFormat="1" applyFont="1" applyFill="1" applyBorder="1" applyAlignment="1">
      <alignment horizontal="right" vertical="center"/>
    </xf>
    <xf numFmtId="49" fontId="26" fillId="0" borderId="37" xfId="43" applyNumberFormat="1" applyFont="1" applyFill="1" applyBorder="1" applyAlignment="1">
      <alignment horizontal="center" vertical="center"/>
    </xf>
    <xf numFmtId="49" fontId="26" fillId="0" borderId="33" xfId="43" applyNumberFormat="1" applyFont="1" applyFill="1" applyBorder="1" applyAlignment="1">
      <alignment horizontal="center" vertical="center"/>
    </xf>
    <xf numFmtId="49" fontId="26" fillId="0" borderId="22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Alignment="1">
      <alignment horizontal="left"/>
    </xf>
    <xf numFmtId="0" fontId="22" fillId="0" borderId="0" xfId="43" applyNumberFormat="1" applyFont="1" applyFill="1" applyBorder="1" applyAlignment="1">
      <alignment horizontal="left"/>
    </xf>
    <xf numFmtId="0" fontId="22" fillId="0" borderId="0" xfId="43" applyNumberFormat="1" applyFont="1" applyFill="1" applyBorder="1" applyAlignment="1">
      <alignment horizontal="center"/>
    </xf>
    <xf numFmtId="0" fontId="26" fillId="0" borderId="0" xfId="43" applyNumberFormat="1" applyFont="1" applyFill="1" applyBorder="1" applyAlignment="1">
      <alignment horizontal="right"/>
    </xf>
    <xf numFmtId="49" fontId="26" fillId="0" borderId="0" xfId="43" applyNumberFormat="1" applyFont="1" applyFill="1" applyBorder="1" applyAlignment="1">
      <alignment horizontal="center"/>
    </xf>
    <xf numFmtId="0" fontId="22" fillId="0" borderId="0" xfId="43" applyNumberFormat="1" applyFont="1" applyFill="1" applyBorder="1" applyAlignment="1">
      <alignment horizontal="center" wrapText="1"/>
    </xf>
    <xf numFmtId="49" fontId="22" fillId="0" borderId="0" xfId="42" applyNumberFormat="1" applyFont="1" applyFill="1" applyBorder="1" applyAlignment="1">
      <alignment horizontal="center"/>
    </xf>
    <xf numFmtId="49" fontId="22" fillId="0" borderId="14" xfId="43" applyNumberFormat="1" applyFont="1" applyFill="1" applyBorder="1" applyAlignment="1">
      <alignment horizontal="center"/>
    </xf>
    <xf numFmtId="0" fontId="22" fillId="0" borderId="12" xfId="43" applyNumberFormat="1" applyFont="1" applyFill="1" applyBorder="1" applyAlignment="1">
      <alignment horizontal="center" vertical="top"/>
    </xf>
    <xf numFmtId="49" fontId="22" fillId="0" borderId="16" xfId="43" applyNumberFormat="1" applyFont="1" applyFill="1" applyBorder="1" applyAlignment="1">
      <alignment horizontal="center" vertical="center"/>
    </xf>
    <xf numFmtId="49" fontId="22" fillId="0" borderId="38" xfId="43" applyNumberFormat="1" applyFont="1" applyFill="1" applyBorder="1" applyAlignment="1">
      <alignment horizontal="center" vertical="center"/>
    </xf>
    <xf numFmtId="49" fontId="22" fillId="0" borderId="18" xfId="43" applyNumberFormat="1" applyFont="1" applyFill="1" applyBorder="1" applyAlignment="1">
      <alignment horizontal="center" vertical="center"/>
    </xf>
    <xf numFmtId="0" fontId="22" fillId="0" borderId="39" xfId="43" applyNumberFormat="1" applyFont="1" applyFill="1" applyBorder="1" applyAlignment="1">
      <alignment horizontal="left" vertical="center" wrapText="1"/>
    </xf>
    <xf numFmtId="0" fontId="22" fillId="0" borderId="38" xfId="43" applyNumberFormat="1" applyFont="1" applyFill="1" applyBorder="1" applyAlignment="1">
      <alignment horizontal="left" vertical="center" wrapText="1"/>
    </xf>
    <xf numFmtId="0" fontId="22" fillId="0" borderId="18" xfId="43" applyNumberFormat="1" applyFont="1" applyFill="1" applyBorder="1" applyAlignment="1">
      <alignment horizontal="left" vertical="center" wrapText="1"/>
    </xf>
    <xf numFmtId="49" fontId="22" fillId="0" borderId="39" xfId="43" applyNumberFormat="1" applyFont="1" applyFill="1" applyBorder="1" applyAlignment="1">
      <alignment horizontal="center" vertical="center"/>
    </xf>
    <xf numFmtId="0" fontId="25" fillId="0" borderId="39" xfId="42" applyNumberFormat="1" applyFont="1" applyFill="1" applyBorder="1" applyAlignment="1">
      <alignment horizontal="center" vertical="center"/>
    </xf>
    <xf numFmtId="0" fontId="25" fillId="0" borderId="38" xfId="42" applyNumberFormat="1" applyFont="1" applyFill="1" applyBorder="1" applyAlignment="1">
      <alignment horizontal="center" vertical="center"/>
    </xf>
    <xf numFmtId="0" fontId="25" fillId="0" borderId="18" xfId="42" applyNumberFormat="1" applyFont="1" applyFill="1" applyBorder="1" applyAlignment="1">
      <alignment horizontal="center" vertical="center"/>
    </xf>
    <xf numFmtId="0" fontId="22" fillId="0" borderId="39" xfId="43" applyNumberFormat="1" applyFont="1" applyFill="1" applyBorder="1" applyAlignment="1">
      <alignment horizontal="center" vertical="center"/>
    </xf>
    <xf numFmtId="0" fontId="22" fillId="0" borderId="38" xfId="43" applyNumberFormat="1" applyFont="1" applyFill="1" applyBorder="1" applyAlignment="1">
      <alignment horizontal="center" vertical="center"/>
    </xf>
    <xf numFmtId="0" fontId="22" fillId="0" borderId="18" xfId="43" applyNumberFormat="1" applyFont="1" applyFill="1" applyBorder="1" applyAlignment="1">
      <alignment horizontal="center" vertical="center"/>
    </xf>
    <xf numFmtId="0" fontId="22" fillId="0" borderId="17" xfId="43" applyNumberFormat="1" applyFont="1" applyFill="1" applyBorder="1" applyAlignment="1">
      <alignment horizontal="center" vertical="center"/>
    </xf>
    <xf numFmtId="49" fontId="22" fillId="0" borderId="20" xfId="43" applyNumberFormat="1" applyFont="1" applyFill="1" applyBorder="1" applyAlignment="1">
      <alignment horizontal="center" vertical="center" wrapText="1"/>
    </xf>
    <xf numFmtId="49" fontId="22" fillId="0" borderId="20" xfId="43" applyNumberFormat="1" applyFont="1" applyFill="1" applyBorder="1" applyAlignment="1">
      <alignment horizontal="center" vertical="center"/>
    </xf>
    <xf numFmtId="0" fontId="22" fillId="0" borderId="21" xfId="43" applyNumberFormat="1" applyFont="1" applyFill="1" applyBorder="1" applyAlignment="1">
      <alignment horizontal="center" vertical="center"/>
    </xf>
    <xf numFmtId="49" fontId="25" fillId="0" borderId="20" xfId="42" applyNumberFormat="1" applyFont="1" applyFill="1" applyBorder="1" applyAlignment="1">
      <alignment horizontal="center" vertical="center"/>
    </xf>
    <xf numFmtId="0" fontId="26" fillId="0" borderId="23" xfId="43" applyNumberFormat="1" applyFont="1" applyFill="1" applyBorder="1" applyAlignment="1">
      <alignment horizontal="right" vertical="center"/>
    </xf>
    <xf numFmtId="49" fontId="26" fillId="0" borderId="26" xfId="43" applyNumberFormat="1" applyFont="1" applyFill="1" applyBorder="1" applyAlignment="1">
      <alignment horizontal="center" vertical="center"/>
    </xf>
    <xf numFmtId="49" fontId="26" fillId="0" borderId="30" xfId="43" applyNumberFormat="1" applyFont="1" applyFill="1" applyBorder="1" applyAlignment="1">
      <alignment horizontal="center" vertical="center"/>
    </xf>
    <xf numFmtId="49" fontId="26" fillId="0" borderId="28" xfId="43" applyNumberFormat="1" applyFont="1" applyFill="1" applyBorder="1" applyAlignment="1">
      <alignment horizontal="center" vertical="center"/>
    </xf>
    <xf numFmtId="0" fontId="22" fillId="0" borderId="29" xfId="43" applyNumberFormat="1" applyFont="1" applyFill="1" applyBorder="1" applyAlignment="1">
      <alignment horizontal="center" vertical="center" wrapText="1"/>
    </xf>
    <xf numFmtId="0" fontId="22" fillId="0" borderId="30" xfId="43" applyNumberFormat="1" applyFont="1" applyFill="1" applyBorder="1" applyAlignment="1">
      <alignment horizontal="center" vertical="center" wrapText="1"/>
    </xf>
    <xf numFmtId="0" fontId="22" fillId="0" borderId="28" xfId="43" applyNumberFormat="1" applyFont="1" applyFill="1" applyBorder="1" applyAlignment="1">
      <alignment horizontal="center" vertical="center" wrapText="1"/>
    </xf>
    <xf numFmtId="49" fontId="22" fillId="0" borderId="29" xfId="43" applyNumberFormat="1" applyFont="1" applyFill="1" applyBorder="1" applyAlignment="1">
      <alignment horizontal="center" vertical="center"/>
    </xf>
    <xf numFmtId="49" fontId="22" fillId="0" borderId="30" xfId="43" applyNumberFormat="1" applyFont="1" applyFill="1" applyBorder="1" applyAlignment="1">
      <alignment horizontal="center" vertical="center"/>
    </xf>
    <xf numFmtId="49" fontId="22" fillId="0" borderId="28" xfId="43" applyNumberFormat="1" applyFont="1" applyFill="1" applyBorder="1" applyAlignment="1">
      <alignment horizontal="center" vertical="center"/>
    </xf>
    <xf numFmtId="0" fontId="25" fillId="0" borderId="29" xfId="42" applyNumberFormat="1" applyFont="1" applyFill="1" applyBorder="1" applyAlignment="1">
      <alignment horizontal="center" vertical="center"/>
    </xf>
    <xf numFmtId="0" fontId="25" fillId="0" borderId="30" xfId="42" applyNumberFormat="1" applyFont="1" applyFill="1" applyBorder="1" applyAlignment="1">
      <alignment horizontal="center" vertical="center"/>
    </xf>
    <xf numFmtId="0" fontId="25" fillId="0" borderId="28" xfId="42" applyNumberFormat="1" applyFont="1" applyFill="1" applyBorder="1" applyAlignment="1">
      <alignment horizontal="center" vertical="center"/>
    </xf>
    <xf numFmtId="0" fontId="22" fillId="0" borderId="29" xfId="43" applyNumberFormat="1" applyFont="1" applyFill="1" applyBorder="1" applyAlignment="1">
      <alignment horizontal="center" vertical="center"/>
    </xf>
    <xf numFmtId="0" fontId="22" fillId="0" borderId="30" xfId="43" applyNumberFormat="1" applyFont="1" applyFill="1" applyBorder="1" applyAlignment="1">
      <alignment horizontal="center" vertical="center"/>
    </xf>
    <xf numFmtId="0" fontId="22" fillId="0" borderId="28" xfId="43" applyNumberFormat="1" applyFont="1" applyFill="1" applyBorder="1" applyAlignment="1">
      <alignment horizontal="center" vertical="center"/>
    </xf>
    <xf numFmtId="0" fontId="22" fillId="0" borderId="27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Alignment="1">
      <alignment horizontal="left" wrapText="1"/>
    </xf>
    <xf numFmtId="0" fontId="25" fillId="0" borderId="14" xfId="42" applyNumberFormat="1" applyFont="1" applyFill="1" applyBorder="1" applyAlignment="1">
      <alignment horizontal="center"/>
    </xf>
    <xf numFmtId="0" fontId="22" fillId="0" borderId="14" xfId="43" applyNumberFormat="1" applyFont="1" applyFill="1" applyBorder="1" applyAlignment="1">
      <alignment horizontal="center"/>
    </xf>
    <xf numFmtId="0" fontId="43" fillId="0" borderId="0" xfId="42" applyNumberFormat="1" applyFont="1" applyFill="1" applyAlignment="1">
      <alignment horizontal="center" vertical="top"/>
    </xf>
    <xf numFmtId="0" fontId="40" fillId="0" borderId="0" xfId="43" applyNumberFormat="1" applyFont="1" applyFill="1" applyAlignment="1">
      <alignment horizontal="center" vertical="top"/>
    </xf>
    <xf numFmtId="0" fontId="40" fillId="0" borderId="0" xfId="43" applyNumberFormat="1" applyFont="1" applyFill="1" applyBorder="1" applyAlignment="1">
      <alignment horizontal="center" vertical="top"/>
    </xf>
    <xf numFmtId="0" fontId="40" fillId="0" borderId="0" xfId="43" applyNumberFormat="1" applyFont="1" applyFill="1" applyBorder="1" applyAlignment="1">
      <alignment horizontal="center" vertical="top"/>
    </xf>
    <xf numFmtId="0" fontId="40" fillId="0" borderId="0" xfId="42" applyNumberFormat="1" applyFont="1" applyFill="1" applyBorder="1" applyAlignment="1">
      <alignment horizontal="center" vertical="top"/>
    </xf>
    <xf numFmtId="49" fontId="22" fillId="0" borderId="14" xfId="43" applyNumberFormat="1" applyFont="1" applyFill="1" applyBorder="1" applyAlignment="1">
      <alignment horizontal="center"/>
    </xf>
    <xf numFmtId="0" fontId="40" fillId="0" borderId="0" xfId="42" applyNumberFormat="1" applyFont="1" applyFill="1" applyAlignment="1">
      <alignment horizontal="center" vertical="top"/>
    </xf>
    <xf numFmtId="0" fontId="25" fillId="0" borderId="0" xfId="42" applyNumberFormat="1" applyFont="1" applyFill="1" applyBorder="1" applyAlignment="1">
      <alignment horizontal="left"/>
    </xf>
    <xf numFmtId="0" fontId="22" fillId="0" borderId="0" xfId="43" applyNumberFormat="1" applyFont="1" applyFill="1" applyBorder="1" applyAlignment="1">
      <alignment horizontal="right"/>
    </xf>
    <xf numFmtId="0" fontId="22" fillId="0" borderId="0" xfId="43" applyNumberFormat="1" applyFont="1" applyFill="1" applyBorder="1" applyAlignment="1">
      <alignment horizontal="left"/>
    </xf>
    <xf numFmtId="49" fontId="22" fillId="0" borderId="14" xfId="43" applyNumberFormat="1" applyFont="1" applyFill="1" applyBorder="1" applyAlignment="1">
      <alignment horizontal="left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right"/>
    </xf>
    <xf numFmtId="49" fontId="27" fillId="0" borderId="14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17" xfId="0" applyNumberFormat="1" applyFont="1" applyBorder="1" applyAlignment="1">
      <alignment horizontal="center"/>
    </xf>
    <xf numFmtId="49" fontId="27" fillId="0" borderId="18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13" xfId="0" applyNumberFormat="1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49" fontId="27" fillId="0" borderId="21" xfId="0" applyNumberFormat="1" applyFont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49" fontId="27" fillId="0" borderId="23" xfId="0" applyNumberFormat="1" applyFont="1" applyBorder="1" applyAlignment="1">
      <alignment horizontal="center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9" fontId="27" fillId="0" borderId="26" xfId="0" applyNumberFormat="1" applyFont="1" applyBorder="1" applyAlignment="1">
      <alignment horizontal="center"/>
    </xf>
    <xf numFmtId="49" fontId="27" fillId="0" borderId="27" xfId="0" applyNumberFormat="1" applyFont="1" applyBorder="1" applyAlignment="1">
      <alignment horizontal="center"/>
    </xf>
    <xf numFmtId="49" fontId="27" fillId="0" borderId="28" xfId="0" applyNumberFormat="1" applyFont="1" applyBorder="1" applyAlignment="1">
      <alignment horizontal="center"/>
    </xf>
    <xf numFmtId="0" fontId="27" fillId="0" borderId="0" xfId="0" applyFont="1" applyAlignment="1"/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/>
    </xf>
    <xf numFmtId="0" fontId="27" fillId="0" borderId="3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3" xfId="0" applyFont="1" applyBorder="1" applyAlignment="1">
      <alignment horizontal="left"/>
    </xf>
    <xf numFmtId="49" fontId="27" fillId="0" borderId="38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4" fontId="27" fillId="0" borderId="39" xfId="0" applyNumberFormat="1" applyFont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0" fontId="27" fillId="0" borderId="10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27" fillId="0" borderId="39" xfId="0" applyNumberFormat="1" applyFont="1" applyBorder="1" applyAlignment="1">
      <alignment horizontal="center" vertical="center"/>
    </xf>
    <xf numFmtId="10" fontId="27" fillId="0" borderId="38" xfId="0" applyNumberFormat="1" applyFont="1" applyBorder="1" applyAlignment="1">
      <alignment horizontal="center" vertical="center"/>
    </xf>
    <xf numFmtId="10" fontId="27" fillId="0" borderId="1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/>
    </xf>
    <xf numFmtId="4" fontId="27" fillId="0" borderId="11" xfId="0" applyNumberFormat="1" applyFont="1" applyBorder="1" applyAlignment="1">
      <alignment horizontal="center" vertical="center"/>
    </xf>
    <xf numFmtId="4" fontId="27" fillId="0" borderId="13" xfId="0" applyNumberFormat="1" applyFont="1" applyBorder="1" applyAlignment="1">
      <alignment horizontal="center" vertical="center"/>
    </xf>
    <xf numFmtId="4" fontId="27" fillId="0" borderId="37" xfId="0" applyNumberFormat="1" applyFont="1" applyBorder="1" applyAlignment="1">
      <alignment horizontal="center" vertical="center"/>
    </xf>
    <xf numFmtId="4" fontId="27" fillId="0" borderId="33" xfId="0" applyNumberFormat="1" applyFont="1" applyBorder="1" applyAlignment="1">
      <alignment horizontal="center" vertical="center"/>
    </xf>
    <xf numFmtId="4" fontId="27" fillId="0" borderId="22" xfId="0" applyNumberFormat="1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10" fontId="27" fillId="0" borderId="11" xfId="0" applyNumberFormat="1" applyFont="1" applyBorder="1" applyAlignment="1">
      <alignment horizontal="center" vertical="center"/>
    </xf>
    <xf numFmtId="10" fontId="27" fillId="0" borderId="13" xfId="0" applyNumberFormat="1" applyFont="1" applyBorder="1" applyAlignment="1">
      <alignment horizontal="center" vertical="center"/>
    </xf>
    <xf numFmtId="10" fontId="27" fillId="0" borderId="37" xfId="0" applyNumberFormat="1" applyFont="1" applyBorder="1" applyAlignment="1">
      <alignment horizontal="center" vertical="center"/>
    </xf>
    <xf numFmtId="10" fontId="27" fillId="0" borderId="33" xfId="0" applyNumberFormat="1" applyFont="1" applyBorder="1" applyAlignment="1">
      <alignment horizontal="center" vertical="center"/>
    </xf>
    <xf numFmtId="10" fontId="27" fillId="0" borderId="22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left"/>
    </xf>
    <xf numFmtId="0" fontId="27" fillId="0" borderId="13" xfId="0" applyFont="1" applyBorder="1" applyAlignment="1">
      <alignment horizontal="left" indent="1"/>
    </xf>
    <xf numFmtId="49" fontId="27" fillId="0" borderId="12" xfId="0" applyNumberFormat="1" applyFont="1" applyBorder="1" applyAlignment="1">
      <alignment horizontal="center"/>
    </xf>
    <xf numFmtId="49" fontId="27" fillId="0" borderId="34" xfId="0" applyNumberFormat="1" applyFont="1" applyBorder="1" applyAlignment="1">
      <alignment horizontal="center"/>
    </xf>
    <xf numFmtId="49" fontId="27" fillId="0" borderId="35" xfId="0" applyNumberFormat="1" applyFont="1" applyBorder="1" applyAlignment="1">
      <alignment horizontal="center"/>
    </xf>
    <xf numFmtId="4" fontId="27" fillId="0" borderId="12" xfId="0" applyNumberFormat="1" applyFont="1" applyBorder="1" applyAlignment="1">
      <alignment horizontal="center" vertical="center"/>
    </xf>
    <xf numFmtId="4" fontId="27" fillId="0" borderId="36" xfId="0" applyNumberFormat="1" applyFont="1" applyBorder="1" applyAlignment="1">
      <alignment horizontal="center" vertical="center"/>
    </xf>
    <xf numFmtId="4" fontId="27" fillId="0" borderId="3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35" xfId="0" applyNumberFormat="1" applyFont="1" applyBorder="1" applyAlignment="1">
      <alignment horizontal="center" vertical="center"/>
    </xf>
    <xf numFmtId="10" fontId="27" fillId="0" borderId="12" xfId="0" applyNumberFormat="1" applyFont="1" applyBorder="1" applyAlignment="1">
      <alignment horizontal="center" vertical="center"/>
    </xf>
    <xf numFmtId="10" fontId="27" fillId="0" borderId="36" xfId="0" applyNumberFormat="1" applyFont="1" applyBorder="1" applyAlignment="1">
      <alignment horizontal="center" vertical="center"/>
    </xf>
    <xf numFmtId="10" fontId="27" fillId="0" borderId="34" xfId="0" applyNumberFormat="1" applyFont="1" applyBorder="1" applyAlignment="1">
      <alignment horizontal="center" vertical="center"/>
    </xf>
    <xf numFmtId="10" fontId="27" fillId="0" borderId="14" xfId="0" applyNumberFormat="1" applyFont="1" applyBorder="1" applyAlignment="1">
      <alignment horizontal="center" vertical="center"/>
    </xf>
    <xf numFmtId="10" fontId="27" fillId="0" borderId="35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3" xfId="0" applyFont="1" applyBorder="1" applyAlignment="1">
      <alignment horizontal="left" indent="2"/>
    </xf>
    <xf numFmtId="0" fontId="27" fillId="0" borderId="0" xfId="0" applyFont="1" applyBorder="1" applyAlignment="1">
      <alignment horizontal="left" indent="2"/>
    </xf>
    <xf numFmtId="0" fontId="27" fillId="0" borderId="14" xfId="0" applyFont="1" applyBorder="1" applyAlignment="1">
      <alignment horizontal="left" indent="2"/>
    </xf>
    <xf numFmtId="0" fontId="28" fillId="0" borderId="13" xfId="0" applyFont="1" applyBorder="1" applyAlignment="1">
      <alignment horizontal="right"/>
    </xf>
    <xf numFmtId="49" fontId="28" fillId="0" borderId="26" xfId="0" applyNumberFormat="1" applyFont="1" applyBorder="1" applyAlignment="1">
      <alignment horizontal="center"/>
    </xf>
    <xf numFmtId="49" fontId="28" fillId="0" borderId="30" xfId="0" applyNumberFormat="1" applyFont="1" applyBorder="1" applyAlignment="1">
      <alignment horizontal="center"/>
    </xf>
    <xf numFmtId="49" fontId="28" fillId="0" borderId="28" xfId="0" applyNumberFormat="1" applyFont="1" applyBorder="1" applyAlignment="1">
      <alignment horizontal="center"/>
    </xf>
    <xf numFmtId="4" fontId="27" fillId="0" borderId="29" xfId="0" applyNumberFormat="1" applyFont="1" applyBorder="1" applyAlignment="1">
      <alignment horizontal="center" vertical="center"/>
    </xf>
    <xf numFmtId="4" fontId="27" fillId="0" borderId="30" xfId="0" applyNumberFormat="1" applyFont="1" applyBorder="1" applyAlignment="1">
      <alignment horizontal="center" vertical="center"/>
    </xf>
    <xf numFmtId="4" fontId="27" fillId="0" borderId="2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10" fontId="27" fillId="0" borderId="29" xfId="0" applyNumberFormat="1" applyFont="1" applyBorder="1" applyAlignment="1">
      <alignment horizontal="center" vertical="center"/>
    </xf>
    <xf numFmtId="10" fontId="27" fillId="0" borderId="30" xfId="0" applyNumberFormat="1" applyFont="1" applyBorder="1" applyAlignment="1">
      <alignment horizontal="center" vertical="center"/>
    </xf>
    <xf numFmtId="10" fontId="27" fillId="0" borderId="28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49" fontId="27" fillId="0" borderId="14" xfId="0" applyNumberFormat="1" applyFont="1" applyBorder="1" applyAlignment="1">
      <alignment horizontal="left"/>
    </xf>
    <xf numFmtId="0" fontId="40" fillId="0" borderId="14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left"/>
    </xf>
    <xf numFmtId="4" fontId="27" fillId="0" borderId="17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0" fontId="27" fillId="0" borderId="22" xfId="0" applyFont="1" applyBorder="1" applyAlignment="1">
      <alignment horizontal="left" indent="1"/>
    </xf>
    <xf numFmtId="4" fontId="27" fillId="0" borderId="21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39" xfId="0" applyFont="1" applyBorder="1" applyAlignment="1">
      <alignment horizontal="right"/>
    </xf>
    <xf numFmtId="0" fontId="27" fillId="0" borderId="38" xfId="0" applyFont="1" applyBorder="1" applyAlignment="1">
      <alignment horizontal="right"/>
    </xf>
    <xf numFmtId="0" fontId="27" fillId="0" borderId="18" xfId="0" applyFont="1" applyBorder="1" applyAlignment="1">
      <alignment horizontal="right"/>
    </xf>
    <xf numFmtId="0" fontId="27" fillId="0" borderId="17" xfId="0" applyFont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0" fontId="27" fillId="0" borderId="36" xfId="0" applyFont="1" applyBorder="1" applyAlignment="1">
      <alignment horizontal="right"/>
    </xf>
    <xf numFmtId="0" fontId="27" fillId="0" borderId="34" xfId="0" applyFont="1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27" fillId="0" borderId="23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0" fontId="27" fillId="0" borderId="37" xfId="0" applyFont="1" applyBorder="1" applyAlignment="1">
      <alignment horizontal="right"/>
    </xf>
    <xf numFmtId="0" fontId="27" fillId="0" borderId="33" xfId="0" applyFont="1" applyBorder="1" applyAlignment="1">
      <alignment horizontal="right"/>
    </xf>
    <xf numFmtId="0" fontId="27" fillId="0" borderId="22" xfId="0" applyFont="1" applyBorder="1" applyAlignment="1">
      <alignment horizontal="right"/>
    </xf>
    <xf numFmtId="0" fontId="27" fillId="0" borderId="21" xfId="0" applyFont="1" applyBorder="1" applyAlignment="1">
      <alignment horizontal="right"/>
    </xf>
    <xf numFmtId="0" fontId="27" fillId="0" borderId="14" xfId="0" applyFont="1" applyBorder="1" applyAlignment="1">
      <alignment horizontal="left" wrapText="1" indent="1"/>
    </xf>
    <xf numFmtId="0" fontId="27" fillId="0" borderId="29" xfId="0" applyFont="1" applyBorder="1" applyAlignment="1">
      <alignment horizontal="right"/>
    </xf>
    <xf numFmtId="0" fontId="27" fillId="0" borderId="30" xfId="0" applyFont="1" applyBorder="1" applyAlignment="1">
      <alignment horizontal="right"/>
    </xf>
    <xf numFmtId="0" fontId="27" fillId="0" borderId="28" xfId="0" applyFont="1" applyBorder="1" applyAlignment="1">
      <alignment horizontal="right"/>
    </xf>
    <xf numFmtId="168" fontId="27" fillId="0" borderId="11" xfId="0" applyNumberFormat="1" applyFont="1" applyBorder="1" applyAlignment="1">
      <alignment horizontal="right"/>
    </xf>
    <xf numFmtId="168" fontId="27" fillId="0" borderId="13" xfId="0" applyNumberFormat="1" applyFont="1" applyBorder="1" applyAlignment="1">
      <alignment horizontal="right"/>
    </xf>
    <xf numFmtId="168" fontId="27" fillId="0" borderId="29" xfId="0" applyNumberFormat="1" applyFont="1" applyBorder="1" applyAlignment="1">
      <alignment horizontal="right"/>
    </xf>
    <xf numFmtId="168" fontId="27" fillId="0" borderId="30" xfId="0" applyNumberFormat="1" applyFont="1" applyBorder="1" applyAlignment="1">
      <alignment horizontal="right"/>
    </xf>
    <xf numFmtId="168" fontId="27" fillId="0" borderId="28" xfId="0" applyNumberFormat="1" applyFont="1" applyBorder="1" applyAlignment="1">
      <alignment horizontal="right"/>
    </xf>
    <xf numFmtId="0" fontId="27" fillId="0" borderId="27" xfId="0" applyFont="1" applyBorder="1" applyAlignment="1">
      <alignment horizontal="right"/>
    </xf>
    <xf numFmtId="0" fontId="36" fillId="0" borderId="14" xfId="0" applyFont="1" applyBorder="1" applyAlignment="1">
      <alignment horizontal="center"/>
    </xf>
    <xf numFmtId="0" fontId="67" fillId="0" borderId="0" xfId="0" applyFont="1" applyAlignment="1">
      <alignment horizontal="left" vertical="center" wrapText="1"/>
    </xf>
    <xf numFmtId="4" fontId="27" fillId="0" borderId="10" xfId="0" applyNumberFormat="1" applyFont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4" fontId="27" fillId="0" borderId="39" xfId="0" applyNumberFormat="1" applyFont="1" applyBorder="1" applyAlignment="1">
      <alignment horizontal="right"/>
    </xf>
    <xf numFmtId="4" fontId="27" fillId="0" borderId="38" xfId="0" applyNumberFormat="1" applyFont="1" applyBorder="1" applyAlignment="1">
      <alignment horizontal="right"/>
    </xf>
    <xf numFmtId="4" fontId="27" fillId="0" borderId="1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1" xfId="0" applyNumberFormat="1" applyFont="1" applyBorder="1" applyAlignment="1">
      <alignment horizontal="right"/>
    </xf>
    <xf numFmtId="4" fontId="27" fillId="0" borderId="13" xfId="0" applyNumberFormat="1" applyFont="1" applyBorder="1" applyAlignment="1">
      <alignment horizontal="right"/>
    </xf>
    <xf numFmtId="4" fontId="27" fillId="0" borderId="12" xfId="0" applyNumberFormat="1" applyFont="1" applyBorder="1" applyAlignment="1">
      <alignment horizontal="right"/>
    </xf>
    <xf numFmtId="4" fontId="27" fillId="0" borderId="36" xfId="0" applyNumberFormat="1" applyFont="1" applyBorder="1" applyAlignment="1">
      <alignment horizontal="right"/>
    </xf>
    <xf numFmtId="4" fontId="27" fillId="0" borderId="34" xfId="0" applyNumberFormat="1" applyFont="1" applyBorder="1" applyAlignment="1">
      <alignment horizontal="right"/>
    </xf>
    <xf numFmtId="4" fontId="27" fillId="0" borderId="14" xfId="0" applyNumberFormat="1" applyFont="1" applyBorder="1" applyAlignment="1">
      <alignment horizontal="right"/>
    </xf>
    <xf numFmtId="4" fontId="27" fillId="0" borderId="23" xfId="0" applyNumberFormat="1" applyFont="1" applyBorder="1" applyAlignment="1">
      <alignment horizontal="right"/>
    </xf>
    <xf numFmtId="4" fontId="27" fillId="0" borderId="25" xfId="0" applyNumberFormat="1" applyFont="1" applyBorder="1" applyAlignment="1">
      <alignment horizontal="right"/>
    </xf>
    <xf numFmtId="4" fontId="27" fillId="0" borderId="37" xfId="0" applyNumberFormat="1" applyFont="1" applyBorder="1" applyAlignment="1">
      <alignment horizontal="right"/>
    </xf>
    <xf numFmtId="4" fontId="27" fillId="0" borderId="33" xfId="0" applyNumberFormat="1" applyFont="1" applyBorder="1" applyAlignment="1">
      <alignment horizontal="right"/>
    </xf>
    <xf numFmtId="4" fontId="27" fillId="0" borderId="22" xfId="0" applyNumberFormat="1" applyFont="1" applyBorder="1" applyAlignment="1">
      <alignment horizontal="right"/>
    </xf>
    <xf numFmtId="4" fontId="27" fillId="0" borderId="21" xfId="0" applyNumberFormat="1" applyFont="1" applyBorder="1" applyAlignment="1">
      <alignment horizontal="right"/>
    </xf>
    <xf numFmtId="4" fontId="27" fillId="0" borderId="29" xfId="0" applyNumberFormat="1" applyFont="1" applyBorder="1" applyAlignment="1">
      <alignment horizontal="right"/>
    </xf>
    <xf numFmtId="4" fontId="27" fillId="0" borderId="30" xfId="0" applyNumberFormat="1" applyFont="1" applyBorder="1" applyAlignment="1">
      <alignment horizontal="right"/>
    </xf>
    <xf numFmtId="4" fontId="27" fillId="0" borderId="28" xfId="0" applyNumberFormat="1" applyFont="1" applyBorder="1" applyAlignment="1">
      <alignment horizontal="right"/>
    </xf>
    <xf numFmtId="4" fontId="27" fillId="0" borderId="27" xfId="0" applyNumberFormat="1" applyFont="1" applyBorder="1" applyAlignment="1">
      <alignment horizontal="right"/>
    </xf>
    <xf numFmtId="0" fontId="27" fillId="0" borderId="37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1" xfId="0" applyFont="1" applyBorder="1" applyAlignment="1">
      <alignment horizontal="left" indent="1"/>
    </xf>
    <xf numFmtId="0" fontId="27" fillId="0" borderId="41" xfId="0" applyFont="1" applyBorder="1" applyAlignment="1">
      <alignment horizontal="right"/>
    </xf>
    <xf numFmtId="0" fontId="27" fillId="0" borderId="32" xfId="0" applyFont="1" applyBorder="1" applyAlignment="1">
      <alignment horizontal="right"/>
    </xf>
    <xf numFmtId="49" fontId="27" fillId="0" borderId="13" xfId="0" applyNumberFormat="1" applyFont="1" applyBorder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49" fontId="27" fillId="0" borderId="34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0" fontId="48" fillId="0" borderId="0" xfId="44" applyFont="1" applyFill="1" applyBorder="1" applyAlignment="1">
      <alignment horizontal="center"/>
    </xf>
    <xf numFmtId="0" fontId="48" fillId="0" borderId="0" xfId="44" applyFont="1" applyFill="1" applyBorder="1" applyAlignment="1">
      <alignment horizontal="center" wrapText="1"/>
    </xf>
    <xf numFmtId="0" fontId="48" fillId="0" borderId="0" xfId="44" applyFont="1" applyFill="1" applyBorder="1" applyAlignment="1">
      <alignment horizontal="center" wrapText="1"/>
    </xf>
    <xf numFmtId="49" fontId="24" fillId="0" borderId="0" xfId="43" applyNumberFormat="1" applyFont="1" applyFill="1" applyAlignment="1">
      <alignment horizontal="center" vertical="center"/>
    </xf>
    <xf numFmtId="0" fontId="22" fillId="0" borderId="11" xfId="42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49" fontId="22" fillId="0" borderId="0" xfId="43" applyNumberFormat="1" applyFont="1" applyFill="1" applyAlignment="1">
      <alignment horizontal="center"/>
    </xf>
    <xf numFmtId="49" fontId="22" fillId="0" borderId="0" xfId="43" applyNumberFormat="1" applyFont="1" applyFill="1" applyAlignment="1">
      <alignment horizontal="right"/>
    </xf>
    <xf numFmtId="49" fontId="22" fillId="0" borderId="0" xfId="43" applyNumberFormat="1" applyFont="1" applyFill="1" applyAlignment="1">
      <alignment horizontal="left"/>
    </xf>
    <xf numFmtId="49" fontId="22" fillId="0" borderId="16" xfId="43" applyNumberFormat="1" applyFont="1" applyFill="1" applyBorder="1" applyAlignment="1">
      <alignment horizontal="center"/>
    </xf>
    <xf numFmtId="49" fontId="22" fillId="0" borderId="17" xfId="43" applyNumberFormat="1" applyFont="1" applyFill="1" applyBorder="1" applyAlignment="1">
      <alignment horizontal="center"/>
    </xf>
    <xf numFmtId="49" fontId="22" fillId="0" borderId="18" xfId="43" applyNumberFormat="1" applyFont="1" applyFill="1" applyBorder="1" applyAlignment="1">
      <alignment horizontal="center"/>
    </xf>
    <xf numFmtId="49" fontId="22" fillId="0" borderId="20" xfId="43" applyNumberFormat="1" applyFont="1" applyFill="1" applyBorder="1" applyAlignment="1">
      <alignment horizontal="center"/>
    </xf>
    <xf numFmtId="49" fontId="22" fillId="0" borderId="21" xfId="43" applyNumberFormat="1" applyFont="1" applyFill="1" applyBorder="1" applyAlignment="1">
      <alignment horizontal="center"/>
    </xf>
    <xf numFmtId="49" fontId="22" fillId="0" borderId="22" xfId="43" applyNumberFormat="1" applyFont="1" applyFill="1" applyBorder="1" applyAlignment="1">
      <alignment horizontal="center"/>
    </xf>
    <xf numFmtId="0" fontId="23" fillId="0" borderId="14" xfId="42" applyFont="1" applyFill="1" applyBorder="1" applyAlignment="1">
      <alignment horizontal="left" wrapText="1"/>
    </xf>
    <xf numFmtId="0" fontId="23" fillId="0" borderId="0" xfId="42" applyFont="1" applyFill="1" applyBorder="1"/>
    <xf numFmtId="0" fontId="25" fillId="0" borderId="0" xfId="42" applyFont="1" applyFill="1" applyBorder="1" applyAlignment="1"/>
    <xf numFmtId="49" fontId="22" fillId="0" borderId="20" xfId="42" applyNumberFormat="1" applyFont="1" applyFill="1" applyBorder="1" applyAlignment="1">
      <alignment horizontal="center"/>
    </xf>
    <xf numFmtId="49" fontId="22" fillId="0" borderId="21" xfId="42" applyNumberFormat="1" applyFont="1" applyFill="1" applyBorder="1" applyAlignment="1">
      <alignment horizontal="center"/>
    </xf>
    <xf numFmtId="49" fontId="22" fillId="0" borderId="22" xfId="42" applyNumberFormat="1" applyFont="1" applyFill="1" applyBorder="1" applyAlignment="1">
      <alignment horizontal="center"/>
    </xf>
    <xf numFmtId="0" fontId="22" fillId="0" borderId="22" xfId="43" applyFont="1" applyFill="1" applyBorder="1" applyAlignment="1">
      <alignment horizontal="left" wrapText="1"/>
    </xf>
    <xf numFmtId="0" fontId="23" fillId="0" borderId="0" xfId="42" applyFont="1" applyFill="1" applyBorder="1" applyAlignment="1">
      <alignment wrapText="1"/>
    </xf>
    <xf numFmtId="0" fontId="25" fillId="0" borderId="0" xfId="42" applyFont="1" applyFill="1" applyBorder="1" applyAlignment="1">
      <alignment wrapText="1"/>
    </xf>
    <xf numFmtId="0" fontId="23" fillId="0" borderId="22" xfId="42" applyFont="1" applyFill="1" applyBorder="1" applyAlignment="1">
      <alignment horizontal="left" wrapText="1"/>
    </xf>
    <xf numFmtId="49" fontId="22" fillId="0" borderId="26" xfId="42" applyNumberFormat="1" applyFont="1" applyFill="1" applyBorder="1" applyAlignment="1">
      <alignment horizontal="center"/>
    </xf>
    <xf numFmtId="49" fontId="22" fillId="0" borderId="27" xfId="42" applyNumberFormat="1" applyFont="1" applyFill="1" applyBorder="1" applyAlignment="1">
      <alignment horizontal="center"/>
    </xf>
    <xf numFmtId="49" fontId="22" fillId="0" borderId="28" xfId="42" applyNumberFormat="1" applyFont="1" applyFill="1" applyBorder="1" applyAlignment="1">
      <alignment horizontal="center"/>
    </xf>
    <xf numFmtId="0" fontId="22" fillId="0" borderId="0" xfId="42" applyFont="1" applyFill="1" applyBorder="1" applyAlignment="1">
      <alignment horizontal="right" wrapText="1"/>
    </xf>
    <xf numFmtId="0" fontId="22" fillId="0" borderId="22" xfId="43" applyNumberFormat="1" applyFont="1" applyFill="1" applyBorder="1" applyAlignment="1">
      <alignment horizontal="left"/>
    </xf>
    <xf numFmtId="49" fontId="22" fillId="0" borderId="38" xfId="43" applyNumberFormat="1" applyFont="1" applyFill="1" applyBorder="1" applyAlignment="1">
      <alignment horizontal="center"/>
    </xf>
    <xf numFmtId="0" fontId="22" fillId="0" borderId="39" xfId="43" applyNumberFormat="1" applyFont="1" applyFill="1" applyBorder="1" applyAlignment="1">
      <alignment horizontal="center"/>
    </xf>
    <xf numFmtId="0" fontId="22" fillId="0" borderId="38" xfId="43" applyNumberFormat="1" applyFont="1" applyFill="1" applyBorder="1" applyAlignment="1">
      <alignment horizontal="center"/>
    </xf>
    <xf numFmtId="0" fontId="22" fillId="0" borderId="18" xfId="43" applyNumberFormat="1" applyFont="1" applyFill="1" applyBorder="1" applyAlignment="1">
      <alignment horizontal="center"/>
    </xf>
    <xf numFmtId="0" fontId="22" fillId="0" borderId="39" xfId="42" applyNumberFormat="1" applyFont="1" applyFill="1" applyBorder="1" applyAlignment="1">
      <alignment horizontal="center"/>
    </xf>
    <xf numFmtId="0" fontId="22" fillId="0" borderId="38" xfId="42" applyNumberFormat="1" applyFont="1" applyFill="1" applyBorder="1" applyAlignment="1">
      <alignment horizontal="center"/>
    </xf>
    <xf numFmtId="0" fontId="22" fillId="0" borderId="18" xfId="42" applyNumberFormat="1" applyFont="1" applyFill="1" applyBorder="1" applyAlignment="1">
      <alignment horizontal="center"/>
    </xf>
    <xf numFmtId="0" fontId="22" fillId="0" borderId="17" xfId="42" applyNumberFormat="1" applyFont="1" applyFill="1" applyBorder="1" applyAlignment="1">
      <alignment horizontal="center"/>
    </xf>
    <xf numFmtId="0" fontId="22" fillId="0" borderId="22" xfId="43" applyNumberFormat="1" applyFont="1" applyFill="1" applyBorder="1" applyAlignment="1">
      <alignment horizontal="left" wrapText="1"/>
    </xf>
    <xf numFmtId="0" fontId="22" fillId="0" borderId="20" xfId="43" applyNumberFormat="1" applyFont="1" applyFill="1" applyBorder="1" applyAlignment="1">
      <alignment horizontal="left" wrapText="1"/>
    </xf>
    <xf numFmtId="0" fontId="22" fillId="0" borderId="33" xfId="43" applyNumberFormat="1" applyFont="1" applyFill="1" applyBorder="1" applyAlignment="1">
      <alignment horizontal="left" wrapText="1"/>
    </xf>
    <xf numFmtId="49" fontId="25" fillId="0" borderId="37" xfId="42" applyNumberFormat="1" applyFont="1" applyFill="1" applyBorder="1" applyAlignment="1">
      <alignment horizontal="center"/>
    </xf>
    <xf numFmtId="49" fontId="25" fillId="0" borderId="33" xfId="42" applyNumberFormat="1" applyFont="1" applyFill="1" applyBorder="1" applyAlignment="1">
      <alignment horizontal="center"/>
    </xf>
    <xf numFmtId="49" fontId="25" fillId="0" borderId="22" xfId="42" applyNumberFormat="1" applyFont="1" applyFill="1" applyBorder="1" applyAlignment="1">
      <alignment horizontal="center"/>
    </xf>
    <xf numFmtId="49" fontId="22" fillId="0" borderId="37" xfId="43" applyNumberFormat="1" applyFont="1" applyFill="1" applyBorder="1" applyAlignment="1">
      <alignment horizontal="center"/>
    </xf>
    <xf numFmtId="49" fontId="22" fillId="0" borderId="33" xfId="43" applyNumberFormat="1" applyFont="1" applyFill="1" applyBorder="1" applyAlignment="1">
      <alignment horizontal="center"/>
    </xf>
    <xf numFmtId="0" fontId="22" fillId="0" borderId="37" xfId="42" applyNumberFormat="1" applyFont="1" applyFill="1" applyBorder="1" applyAlignment="1">
      <alignment horizontal="center"/>
    </xf>
    <xf numFmtId="0" fontId="22" fillId="0" borderId="33" xfId="42" applyNumberFormat="1" applyFont="1" applyFill="1" applyBorder="1" applyAlignment="1">
      <alignment horizontal="center"/>
    </xf>
    <xf numFmtId="0" fontId="22" fillId="0" borderId="22" xfId="42" applyNumberFormat="1" applyFont="1" applyFill="1" applyBorder="1" applyAlignment="1">
      <alignment horizontal="center"/>
    </xf>
    <xf numFmtId="0" fontId="22" fillId="0" borderId="21" xfId="42" applyNumberFormat="1" applyFont="1" applyFill="1" applyBorder="1" applyAlignment="1">
      <alignment horizontal="center"/>
    </xf>
    <xf numFmtId="0" fontId="22" fillId="0" borderId="22" xfId="43" applyNumberFormat="1" applyFont="1" applyFill="1" applyBorder="1" applyAlignment="1">
      <alignment horizontal="right"/>
    </xf>
    <xf numFmtId="0" fontId="22" fillId="0" borderId="37" xfId="43" applyNumberFormat="1" applyFont="1" applyFill="1" applyBorder="1" applyAlignment="1">
      <alignment horizontal="center"/>
    </xf>
    <xf numFmtId="0" fontId="22" fillId="0" borderId="33" xfId="43" applyNumberFormat="1" applyFont="1" applyFill="1" applyBorder="1" applyAlignment="1">
      <alignment horizontal="center"/>
    </xf>
    <xf numFmtId="0" fontId="22" fillId="0" borderId="22" xfId="43" applyNumberFormat="1" applyFont="1" applyFill="1" applyBorder="1" applyAlignment="1">
      <alignment horizontal="center"/>
    </xf>
    <xf numFmtId="0" fontId="26" fillId="0" borderId="23" xfId="43" applyNumberFormat="1" applyFont="1" applyFill="1" applyBorder="1" applyAlignment="1">
      <alignment horizontal="right"/>
    </xf>
    <xf numFmtId="0" fontId="26" fillId="0" borderId="13" xfId="43" applyNumberFormat="1" applyFont="1" applyFill="1" applyBorder="1" applyAlignment="1">
      <alignment horizontal="right"/>
    </xf>
    <xf numFmtId="49" fontId="22" fillId="0" borderId="26" xfId="43" applyNumberFormat="1" applyFont="1" applyFill="1" applyBorder="1" applyAlignment="1">
      <alignment horizontal="center"/>
    </xf>
    <xf numFmtId="49" fontId="22" fillId="0" borderId="30" xfId="43" applyNumberFormat="1" applyFont="1" applyFill="1" applyBorder="1" applyAlignment="1">
      <alignment horizontal="center"/>
    </xf>
    <xf numFmtId="49" fontId="22" fillId="0" borderId="28" xfId="43" applyNumberFormat="1" applyFont="1" applyFill="1" applyBorder="1" applyAlignment="1">
      <alignment horizontal="center"/>
    </xf>
    <xf numFmtId="0" fontId="22" fillId="0" borderId="29" xfId="43" applyNumberFormat="1" applyFont="1" applyFill="1" applyBorder="1" applyAlignment="1">
      <alignment horizontal="center"/>
    </xf>
    <xf numFmtId="0" fontId="22" fillId="0" borderId="30" xfId="43" applyNumberFormat="1" applyFont="1" applyFill="1" applyBorder="1" applyAlignment="1">
      <alignment horizontal="center"/>
    </xf>
    <xf numFmtId="0" fontId="22" fillId="0" borderId="28" xfId="43" applyNumberFormat="1" applyFont="1" applyFill="1" applyBorder="1" applyAlignment="1">
      <alignment horizontal="center"/>
    </xf>
    <xf numFmtId="0" fontId="22" fillId="0" borderId="29" xfId="42" applyNumberFormat="1" applyFont="1" applyFill="1" applyBorder="1" applyAlignment="1">
      <alignment horizontal="center"/>
    </xf>
    <xf numFmtId="0" fontId="22" fillId="0" borderId="30" xfId="42" applyNumberFormat="1" applyFont="1" applyFill="1" applyBorder="1" applyAlignment="1">
      <alignment horizontal="center"/>
    </xf>
    <xf numFmtId="0" fontId="22" fillId="0" borderId="28" xfId="42" applyNumberFormat="1" applyFont="1" applyFill="1" applyBorder="1" applyAlignment="1">
      <alignment horizontal="center"/>
    </xf>
    <xf numFmtId="0" fontId="22" fillId="0" borderId="27" xfId="42" applyNumberFormat="1" applyFont="1" applyFill="1" applyBorder="1" applyAlignment="1">
      <alignment horizontal="center"/>
    </xf>
    <xf numFmtId="0" fontId="22" fillId="0" borderId="14" xfId="43" applyNumberFormat="1" applyFont="1" applyFill="1" applyBorder="1" applyAlignment="1">
      <alignment horizontal="center" wrapText="1"/>
    </xf>
    <xf numFmtId="0" fontId="22" fillId="0" borderId="0" xfId="43" applyNumberFormat="1" applyFont="1" applyFill="1" applyBorder="1" applyAlignment="1">
      <alignment horizontal="left" wrapText="1"/>
    </xf>
    <xf numFmtId="0" fontId="51" fillId="0" borderId="0" xfId="42" applyNumberFormat="1" applyFont="1" applyFill="1" applyAlignment="1">
      <alignment horizontal="center" vertical="top"/>
    </xf>
    <xf numFmtId="0" fontId="33" fillId="0" borderId="0" xfId="43" applyNumberFormat="1" applyFont="1" applyFill="1" applyAlignment="1">
      <alignment horizontal="center" vertical="top"/>
    </xf>
    <xf numFmtId="0" fontId="33" fillId="0" borderId="0" xfId="43" applyNumberFormat="1" applyFont="1" applyFill="1" applyBorder="1" applyAlignment="1">
      <alignment horizontal="center" vertical="top"/>
    </xf>
    <xf numFmtId="0" fontId="33" fillId="0" borderId="13" xfId="43" applyNumberFormat="1" applyFont="1" applyFill="1" applyBorder="1" applyAlignment="1">
      <alignment horizontal="center" vertical="top"/>
    </xf>
    <xf numFmtId="0" fontId="51" fillId="0" borderId="0" xfId="42" applyNumberFormat="1" applyFont="1" applyFill="1" applyBorder="1" applyAlignment="1">
      <alignment horizontal="center" vertical="top"/>
    </xf>
    <xf numFmtId="0" fontId="33" fillId="0" borderId="0" xfId="43" applyNumberFormat="1" applyFont="1" applyFill="1" applyBorder="1" applyAlignment="1">
      <alignment horizontal="center" vertical="top"/>
    </xf>
    <xf numFmtId="0" fontId="33" fillId="0" borderId="0" xfId="42" applyNumberFormat="1" applyFont="1" applyFill="1" applyBorder="1" applyAlignment="1">
      <alignment horizontal="center" vertical="top"/>
    </xf>
    <xf numFmtId="0" fontId="43" fillId="0" borderId="0" xfId="42" applyNumberFormat="1" applyFont="1" applyFill="1" applyBorder="1" applyAlignment="1">
      <alignment horizontal="left"/>
    </xf>
    <xf numFmtId="0" fontId="40" fillId="0" borderId="0" xfId="43" applyNumberFormat="1" applyFont="1" applyFill="1" applyBorder="1" applyAlignment="1">
      <alignment horizontal="right"/>
    </xf>
    <xf numFmtId="49" fontId="40" fillId="0" borderId="0" xfId="43" applyNumberFormat="1" applyFont="1" applyFill="1" applyBorder="1" applyAlignment="1">
      <alignment horizontal="center"/>
    </xf>
    <xf numFmtId="0" fontId="40" fillId="0" borderId="0" xfId="43" applyNumberFormat="1" applyFont="1" applyFill="1" applyBorder="1" applyAlignment="1">
      <alignment horizontal="left"/>
    </xf>
    <xf numFmtId="49" fontId="40" fillId="0" borderId="0" xfId="43" applyNumberFormat="1" applyFont="1" applyFill="1" applyBorder="1" applyAlignment="1">
      <alignment horizontal="left"/>
    </xf>
    <xf numFmtId="0" fontId="43" fillId="0" borderId="14" xfId="42" applyFont="1" applyFill="1" applyBorder="1" applyAlignment="1">
      <alignment horizontal="left"/>
    </xf>
    <xf numFmtId="0" fontId="51" fillId="0" borderId="0" xfId="42" applyFont="1" applyFill="1" applyAlignment="1">
      <alignment horizontal="left"/>
    </xf>
    <xf numFmtId="0" fontId="52" fillId="0" borderId="0" xfId="42" applyFont="1" applyFill="1" applyAlignment="1">
      <alignment horizontal="left"/>
    </xf>
    <xf numFmtId="0" fontId="53" fillId="0" borderId="0" xfId="42" applyFont="1" applyFill="1"/>
    <xf numFmtId="0" fontId="52" fillId="0" borderId="0" xfId="42" applyFont="1" applyFill="1"/>
    <xf numFmtId="0" fontId="62" fillId="0" borderId="0" xfId="0" applyFont="1" applyAlignment="1">
      <alignment horizontal="center"/>
    </xf>
    <xf numFmtId="49" fontId="27" fillId="0" borderId="39" xfId="0" applyNumberFormat="1" applyFont="1" applyBorder="1" applyAlignment="1">
      <alignment horizontal="center"/>
    </xf>
    <xf numFmtId="168" fontId="27" fillId="0" borderId="39" xfId="0" applyNumberFormat="1" applyFont="1" applyBorder="1" applyAlignment="1">
      <alignment horizontal="right"/>
    </xf>
    <xf numFmtId="168" fontId="27" fillId="0" borderId="38" xfId="0" applyNumberFormat="1" applyFont="1" applyBorder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8" fontId="27" fillId="0" borderId="17" xfId="0" applyNumberFormat="1" applyFont="1" applyBorder="1" applyAlignment="1">
      <alignment horizontal="right"/>
    </xf>
    <xf numFmtId="0" fontId="27" fillId="0" borderId="37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49" fontId="27" fillId="0" borderId="13" xfId="0" applyNumberFormat="1" applyFont="1" applyBorder="1" applyAlignment="1">
      <alignment horizontal="left"/>
    </xf>
    <xf numFmtId="49" fontId="27" fillId="0" borderId="19" xfId="0" applyNumberFormat="1" applyFont="1" applyBorder="1" applyAlignment="1">
      <alignment horizontal="left"/>
    </xf>
    <xf numFmtId="49" fontId="27" fillId="0" borderId="12" xfId="0" applyNumberFormat="1" applyFont="1" applyBorder="1" applyAlignment="1">
      <alignment horizontal="left"/>
    </xf>
    <xf numFmtId="49" fontId="27" fillId="0" borderId="24" xfId="0" applyNumberFormat="1" applyFont="1" applyBorder="1" applyAlignment="1">
      <alignment horizontal="left"/>
    </xf>
    <xf numFmtId="49" fontId="27" fillId="0" borderId="34" xfId="0" applyNumberFormat="1" applyFont="1" applyBorder="1" applyAlignment="1">
      <alignment horizontal="left"/>
    </xf>
    <xf numFmtId="49" fontId="27" fillId="0" borderId="11" xfId="0" applyNumberFormat="1" applyFont="1" applyBorder="1" applyAlignment="1">
      <alignment horizontal="left"/>
    </xf>
    <xf numFmtId="49" fontId="27" fillId="0" borderId="23" xfId="0" applyNumberFormat="1" applyFont="1" applyBorder="1" applyAlignment="1">
      <alignment horizontal="left"/>
    </xf>
    <xf numFmtId="49" fontId="27" fillId="0" borderId="36" xfId="0" applyNumberFormat="1" applyFont="1" applyBorder="1" applyAlignment="1">
      <alignment horizontal="left"/>
    </xf>
    <xf numFmtId="49" fontId="27" fillId="0" borderId="25" xfId="0" applyNumberFormat="1" applyFont="1" applyBorder="1" applyAlignment="1">
      <alignment horizontal="left"/>
    </xf>
    <xf numFmtId="49" fontId="27" fillId="0" borderId="33" xfId="0" applyNumberFormat="1" applyFont="1" applyBorder="1" applyAlignment="1">
      <alignment horizontal="left"/>
    </xf>
    <xf numFmtId="49" fontId="27" fillId="0" borderId="37" xfId="0" applyNumberFormat="1" applyFont="1" applyBorder="1" applyAlignment="1">
      <alignment horizontal="left"/>
    </xf>
    <xf numFmtId="49" fontId="27" fillId="0" borderId="11" xfId="0" applyNumberFormat="1" applyFont="1" applyBorder="1" applyAlignment="1">
      <alignment horizontal="center"/>
    </xf>
    <xf numFmtId="49" fontId="27" fillId="0" borderId="36" xfId="0" applyNumberFormat="1" applyFont="1" applyBorder="1" applyAlignment="1">
      <alignment horizontal="center"/>
    </xf>
    <xf numFmtId="168" fontId="27" fillId="0" borderId="12" xfId="0" applyNumberFormat="1" applyFont="1" applyBorder="1" applyAlignment="1">
      <alignment horizontal="right"/>
    </xf>
    <xf numFmtId="168" fontId="27" fillId="0" borderId="36" xfId="0" applyNumberFormat="1" applyFont="1" applyBorder="1" applyAlignment="1">
      <alignment horizontal="right"/>
    </xf>
    <xf numFmtId="168" fontId="27" fillId="0" borderId="34" xfId="0" applyNumberFormat="1" applyFont="1" applyBorder="1" applyAlignment="1">
      <alignment horizontal="right"/>
    </xf>
    <xf numFmtId="168" fontId="27" fillId="0" borderId="14" xfId="0" applyNumberFormat="1" applyFont="1" applyBorder="1" applyAlignment="1">
      <alignment horizontal="right"/>
    </xf>
    <xf numFmtId="168" fontId="27" fillId="0" borderId="23" xfId="0" applyNumberFormat="1" applyFont="1" applyBorder="1" applyAlignment="1">
      <alignment horizontal="right"/>
    </xf>
    <xf numFmtId="168" fontId="27" fillId="0" borderId="25" xfId="0" applyNumberFormat="1" applyFont="1" applyBorder="1" applyAlignment="1">
      <alignment horizontal="right"/>
    </xf>
    <xf numFmtId="0" fontId="27" fillId="0" borderId="22" xfId="0" applyFont="1" applyBorder="1" applyAlignment="1">
      <alignment horizontal="left" wrapText="1" shrinkToFit="1"/>
    </xf>
    <xf numFmtId="0" fontId="27" fillId="0" borderId="37" xfId="0" applyFont="1" applyBorder="1" applyAlignment="1">
      <alignment horizontal="left" wrapText="1" shrinkToFit="1"/>
    </xf>
    <xf numFmtId="49" fontId="27" fillId="0" borderId="20" xfId="0" applyNumberFormat="1" applyFont="1" applyBorder="1" applyAlignment="1">
      <alignment horizontal="left"/>
    </xf>
    <xf numFmtId="49" fontId="27" fillId="0" borderId="22" xfId="0" applyNumberFormat="1" applyFont="1" applyBorder="1" applyAlignment="1">
      <alignment horizontal="left"/>
    </xf>
    <xf numFmtId="49" fontId="27" fillId="0" borderId="21" xfId="0" applyNumberFormat="1" applyFont="1" applyBorder="1" applyAlignment="1">
      <alignment horizontal="left"/>
    </xf>
    <xf numFmtId="49" fontId="27" fillId="0" borderId="37" xfId="0" applyNumberFormat="1" applyFont="1" applyBorder="1" applyAlignment="1">
      <alignment horizontal="center"/>
    </xf>
    <xf numFmtId="168" fontId="27" fillId="0" borderId="37" xfId="0" applyNumberFormat="1" applyFont="1" applyBorder="1" applyAlignment="1">
      <alignment horizontal="right"/>
    </xf>
    <xf numFmtId="168" fontId="27" fillId="0" borderId="33" xfId="0" applyNumberFormat="1" applyFont="1" applyBorder="1" applyAlignment="1">
      <alignment horizontal="right"/>
    </xf>
    <xf numFmtId="168" fontId="27" fillId="0" borderId="22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49" fontId="27" fillId="0" borderId="26" xfId="0" applyNumberFormat="1" applyFont="1" applyBorder="1" applyAlignment="1">
      <alignment horizontal="left"/>
    </xf>
    <xf numFmtId="49" fontId="27" fillId="0" borderId="30" xfId="0" applyNumberFormat="1" applyFont="1" applyBorder="1" applyAlignment="1">
      <alignment horizontal="left"/>
    </xf>
    <xf numFmtId="49" fontId="27" fillId="0" borderId="28" xfId="0" applyNumberFormat="1" applyFont="1" applyBorder="1" applyAlignment="1">
      <alignment horizontal="left"/>
    </xf>
    <xf numFmtId="49" fontId="27" fillId="0" borderId="29" xfId="0" applyNumberFormat="1" applyFont="1" applyBorder="1" applyAlignment="1">
      <alignment horizontal="left"/>
    </xf>
    <xf numFmtId="49" fontId="27" fillId="0" borderId="27" xfId="0" applyNumberFormat="1" applyFont="1" applyBorder="1" applyAlignment="1">
      <alignment horizontal="left"/>
    </xf>
    <xf numFmtId="49" fontId="27" fillId="0" borderId="32" xfId="0" applyNumberFormat="1" applyFont="1" applyBorder="1" applyAlignment="1">
      <alignment horizontal="center"/>
    </xf>
    <xf numFmtId="49" fontId="28" fillId="0" borderId="32" xfId="0" applyNumberFormat="1" applyFont="1" applyBorder="1" applyAlignment="1">
      <alignment horizontal="right"/>
    </xf>
    <xf numFmtId="168" fontId="27" fillId="0" borderId="27" xfId="0" applyNumberFormat="1" applyFont="1" applyBorder="1" applyAlignment="1">
      <alignment horizontal="right"/>
    </xf>
    <xf numFmtId="0" fontId="27" fillId="33" borderId="0" xfId="0" applyFont="1" applyFill="1" applyAlignment="1">
      <alignment horizontal="center"/>
    </xf>
    <xf numFmtId="0" fontId="27" fillId="33" borderId="22" xfId="0" applyFont="1" applyFill="1" applyBorder="1" applyAlignment="1">
      <alignment horizontal="left"/>
    </xf>
    <xf numFmtId="0" fontId="27" fillId="33" borderId="13" xfId="0" applyFont="1" applyFill="1" applyBorder="1" applyAlignment="1">
      <alignment horizontal="left"/>
    </xf>
    <xf numFmtId="49" fontId="27" fillId="33" borderId="39" xfId="0" applyNumberFormat="1" applyFont="1" applyFill="1" applyBorder="1" applyAlignment="1">
      <alignment horizontal="center"/>
    </xf>
    <xf numFmtId="49" fontId="27" fillId="33" borderId="38" xfId="0" applyNumberFormat="1" applyFont="1" applyFill="1" applyBorder="1" applyAlignment="1">
      <alignment horizontal="center"/>
    </xf>
    <xf numFmtId="49" fontId="27" fillId="33" borderId="18" xfId="0" applyNumberFormat="1" applyFont="1" applyFill="1" applyBorder="1" applyAlignment="1">
      <alignment horizontal="center"/>
    </xf>
    <xf numFmtId="4" fontId="27" fillId="33" borderId="39" xfId="0" applyNumberFormat="1" applyFont="1" applyFill="1" applyBorder="1" applyAlignment="1">
      <alignment horizontal="right"/>
    </xf>
    <xf numFmtId="4" fontId="27" fillId="33" borderId="38" xfId="0" applyNumberFormat="1" applyFont="1" applyFill="1" applyBorder="1" applyAlignment="1">
      <alignment horizontal="right"/>
    </xf>
    <xf numFmtId="4" fontId="27" fillId="33" borderId="18" xfId="0" applyNumberFormat="1" applyFont="1" applyFill="1" applyBorder="1" applyAlignment="1">
      <alignment horizontal="right"/>
    </xf>
    <xf numFmtId="4" fontId="27" fillId="33" borderId="17" xfId="0" applyNumberFormat="1" applyFont="1" applyFill="1" applyBorder="1" applyAlignment="1">
      <alignment horizontal="right"/>
    </xf>
    <xf numFmtId="49" fontId="27" fillId="33" borderId="13" xfId="0" applyNumberFormat="1" applyFont="1" applyFill="1" applyBorder="1" applyAlignment="1">
      <alignment horizontal="center"/>
    </xf>
    <xf numFmtId="49" fontId="27" fillId="33" borderId="11" xfId="0" applyNumberFormat="1" applyFont="1" applyFill="1" applyBorder="1" applyAlignment="1">
      <alignment horizontal="center"/>
    </xf>
    <xf numFmtId="49" fontId="27" fillId="33" borderId="12" xfId="0" applyNumberFormat="1" applyFont="1" applyFill="1" applyBorder="1" applyAlignment="1">
      <alignment horizontal="center"/>
    </xf>
    <xf numFmtId="49" fontId="27" fillId="33" borderId="36" xfId="0" applyNumberFormat="1" applyFont="1" applyFill="1" applyBorder="1" applyAlignment="1">
      <alignment horizontal="center"/>
    </xf>
    <xf numFmtId="49" fontId="27" fillId="33" borderId="34" xfId="0" applyNumberFormat="1" applyFont="1" applyFill="1" applyBorder="1" applyAlignment="1">
      <alignment horizontal="center"/>
    </xf>
    <xf numFmtId="49" fontId="27" fillId="33" borderId="14" xfId="0" applyNumberFormat="1" applyFont="1" applyFill="1" applyBorder="1" applyAlignment="1">
      <alignment horizontal="center"/>
    </xf>
    <xf numFmtId="4" fontId="27" fillId="33" borderId="11" xfId="0" applyNumberFormat="1" applyFont="1" applyFill="1" applyBorder="1" applyAlignment="1">
      <alignment horizontal="right"/>
    </xf>
    <xf numFmtId="4" fontId="27" fillId="33" borderId="13" xfId="0" applyNumberFormat="1" applyFont="1" applyFill="1" applyBorder="1" applyAlignment="1">
      <alignment horizontal="right"/>
    </xf>
    <xf numFmtId="4" fontId="27" fillId="33" borderId="12" xfId="0" applyNumberFormat="1" applyFont="1" applyFill="1" applyBorder="1" applyAlignment="1">
      <alignment horizontal="right"/>
    </xf>
    <xf numFmtId="4" fontId="27" fillId="33" borderId="36" xfId="0" applyNumberFormat="1" applyFont="1" applyFill="1" applyBorder="1" applyAlignment="1">
      <alignment horizontal="right"/>
    </xf>
    <xf numFmtId="4" fontId="27" fillId="33" borderId="34" xfId="0" applyNumberFormat="1" applyFont="1" applyFill="1" applyBorder="1" applyAlignment="1">
      <alignment horizontal="right"/>
    </xf>
    <xf numFmtId="4" fontId="27" fillId="33" borderId="14" xfId="0" applyNumberFormat="1" applyFont="1" applyFill="1" applyBorder="1" applyAlignment="1">
      <alignment horizontal="right"/>
    </xf>
    <xf numFmtId="4" fontId="27" fillId="33" borderId="23" xfId="0" applyNumberFormat="1" applyFont="1" applyFill="1" applyBorder="1" applyAlignment="1">
      <alignment horizontal="right"/>
    </xf>
    <xf numFmtId="4" fontId="27" fillId="33" borderId="25" xfId="0" applyNumberFormat="1" applyFont="1" applyFill="1" applyBorder="1" applyAlignment="1">
      <alignment horizontal="right"/>
    </xf>
    <xf numFmtId="0" fontId="27" fillId="33" borderId="14" xfId="0" applyFont="1" applyFill="1" applyBorder="1" applyAlignment="1">
      <alignment horizontal="left"/>
    </xf>
    <xf numFmtId="0" fontId="28" fillId="0" borderId="23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Alignment="1"/>
    <xf numFmtId="0" fontId="29" fillId="0" borderId="3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7" fillId="0" borderId="37" xfId="0" applyNumberFormat="1" applyFont="1" applyBorder="1" applyAlignment="1">
      <alignment horizontal="left" vertical="center" wrapText="1" shrinkToFit="1"/>
    </xf>
    <xf numFmtId="0" fontId="27" fillId="0" borderId="33" xfId="0" applyNumberFormat="1" applyFont="1" applyBorder="1" applyAlignment="1">
      <alignment horizontal="left" vertical="center" wrapText="1" shrinkToFit="1"/>
    </xf>
    <xf numFmtId="0" fontId="27" fillId="0" borderId="22" xfId="0" applyNumberFormat="1" applyFont="1" applyBorder="1" applyAlignment="1">
      <alignment horizontal="left" vertical="center" wrapText="1" shrinkToFit="1"/>
    </xf>
    <xf numFmtId="0" fontId="27" fillId="0" borderId="37" xfId="0" applyNumberFormat="1" applyFont="1" applyBorder="1" applyAlignment="1">
      <alignment horizontal="left" wrapText="1" shrinkToFit="1"/>
    </xf>
    <xf numFmtId="0" fontId="27" fillId="0" borderId="33" xfId="0" applyNumberFormat="1" applyFont="1" applyBorder="1" applyAlignment="1">
      <alignment horizontal="left" wrapText="1" shrinkToFit="1"/>
    </xf>
    <xf numFmtId="0" fontId="27" fillId="0" borderId="22" xfId="0" applyNumberFormat="1" applyFont="1" applyBorder="1" applyAlignment="1">
      <alignment horizontal="left" wrapText="1" shrinkToFit="1"/>
    </xf>
    <xf numFmtId="0" fontId="27" fillId="0" borderId="33" xfId="0" applyFont="1" applyBorder="1" applyAlignment="1">
      <alignment horizontal="left"/>
    </xf>
    <xf numFmtId="3" fontId="27" fillId="0" borderId="37" xfId="0" applyNumberFormat="1" applyFont="1" applyBorder="1" applyAlignment="1">
      <alignment horizontal="right"/>
    </xf>
    <xf numFmtId="3" fontId="27" fillId="0" borderId="33" xfId="0" applyNumberFormat="1" applyFont="1" applyBorder="1" applyAlignment="1">
      <alignment horizontal="right"/>
    </xf>
    <xf numFmtId="3" fontId="27" fillId="0" borderId="22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39" xfId="0" applyFont="1" applyBorder="1" applyAlignment="1">
      <alignment horizontal="left"/>
    </xf>
    <xf numFmtId="0" fontId="27" fillId="0" borderId="38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49" fontId="27" fillId="0" borderId="39" xfId="0" applyNumberFormat="1" applyFont="1" applyBorder="1" applyAlignment="1">
      <alignment horizontal="left"/>
    </xf>
    <xf numFmtId="49" fontId="27" fillId="0" borderId="38" xfId="0" applyNumberFormat="1" applyFont="1" applyBorder="1" applyAlignment="1">
      <alignment horizontal="left"/>
    </xf>
    <xf numFmtId="49" fontId="27" fillId="0" borderId="18" xfId="0" applyNumberFormat="1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34" xfId="0" applyFont="1" applyBorder="1" applyAlignment="1">
      <alignment horizontal="left"/>
    </xf>
    <xf numFmtId="49" fontId="28" fillId="0" borderId="13" xfId="0" applyNumberFormat="1" applyFont="1" applyBorder="1" applyAlignment="1">
      <alignment horizontal="right"/>
    </xf>
    <xf numFmtId="0" fontId="27" fillId="0" borderId="29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vertical="center"/>
    </xf>
    <xf numFmtId="49" fontId="27" fillId="0" borderId="22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horizontal="center" vertical="center"/>
    </xf>
    <xf numFmtId="0" fontId="27" fillId="34" borderId="0" xfId="0" applyFont="1" applyFill="1" applyAlignment="1">
      <alignment horizontal="center"/>
    </xf>
    <xf numFmtId="0" fontId="27" fillId="34" borderId="13" xfId="0" applyFont="1" applyFill="1" applyBorder="1" applyAlignment="1">
      <alignment horizontal="left"/>
    </xf>
    <xf numFmtId="49" fontId="27" fillId="34" borderId="31" xfId="0" applyNumberFormat="1" applyFont="1" applyFill="1" applyBorder="1" applyAlignment="1">
      <alignment horizontal="center"/>
    </xf>
    <xf numFmtId="49" fontId="27" fillId="34" borderId="42" xfId="0" applyNumberFormat="1" applyFont="1" applyFill="1" applyBorder="1" applyAlignment="1">
      <alignment horizontal="center"/>
    </xf>
    <xf numFmtId="49" fontId="27" fillId="34" borderId="24" xfId="0" applyNumberFormat="1" applyFont="1" applyFill="1" applyBorder="1" applyAlignment="1">
      <alignment horizontal="center"/>
    </xf>
    <xf numFmtId="49" fontId="27" fillId="34" borderId="34" xfId="0" applyNumberFormat="1" applyFont="1" applyFill="1" applyBorder="1" applyAlignment="1">
      <alignment horizontal="center"/>
    </xf>
    <xf numFmtId="49" fontId="27" fillId="34" borderId="32" xfId="0" applyNumberFormat="1" applyFont="1" applyFill="1" applyBorder="1" applyAlignment="1">
      <alignment horizontal="center"/>
    </xf>
    <xf numFmtId="49" fontId="27" fillId="34" borderId="14" xfId="0" applyNumberFormat="1" applyFont="1" applyFill="1" applyBorder="1" applyAlignment="1">
      <alignment horizontal="center"/>
    </xf>
    <xf numFmtId="0" fontId="27" fillId="34" borderId="41" xfId="0" applyFont="1" applyFill="1" applyBorder="1" applyAlignment="1">
      <alignment horizontal="right"/>
    </xf>
    <xf numFmtId="0" fontId="27" fillId="34" borderId="42" xfId="0" applyFont="1" applyFill="1" applyBorder="1" applyAlignment="1">
      <alignment horizontal="right"/>
    </xf>
    <xf numFmtId="0" fontId="27" fillId="34" borderId="36" xfId="0" applyFont="1" applyFill="1" applyBorder="1" applyAlignment="1">
      <alignment horizontal="right"/>
    </xf>
    <xf numFmtId="0" fontId="27" fillId="34" borderId="34" xfId="0" applyFont="1" applyFill="1" applyBorder="1" applyAlignment="1">
      <alignment horizontal="right"/>
    </xf>
    <xf numFmtId="0" fontId="27" fillId="34" borderId="32" xfId="0" applyFont="1" applyFill="1" applyBorder="1" applyAlignment="1">
      <alignment horizontal="right"/>
    </xf>
    <xf numFmtId="0" fontId="27" fillId="34" borderId="14" xfId="0" applyFont="1" applyFill="1" applyBorder="1" applyAlignment="1">
      <alignment horizontal="right"/>
    </xf>
    <xf numFmtId="0" fontId="27" fillId="34" borderId="43" xfId="0" applyFont="1" applyFill="1" applyBorder="1" applyAlignment="1">
      <alignment horizontal="right"/>
    </xf>
    <xf numFmtId="0" fontId="27" fillId="34" borderId="25" xfId="0" applyFont="1" applyFill="1" applyBorder="1" applyAlignment="1">
      <alignment horizontal="right"/>
    </xf>
    <xf numFmtId="0" fontId="27" fillId="34" borderId="14" xfId="0" applyFont="1" applyFill="1" applyBorder="1" applyAlignment="1">
      <alignment horizontal="left"/>
    </xf>
    <xf numFmtId="0" fontId="27" fillId="0" borderId="35" xfId="0" applyFont="1" applyBorder="1" applyAlignment="1">
      <alignment horizontal="right"/>
    </xf>
    <xf numFmtId="0" fontId="27" fillId="0" borderId="40" xfId="0" applyFont="1" applyBorder="1" applyAlignment="1">
      <alignment horizontal="right"/>
    </xf>
    <xf numFmtId="0" fontId="27" fillId="34" borderId="22" xfId="0" applyFont="1" applyFill="1" applyBorder="1" applyAlignment="1">
      <alignment horizontal="left"/>
    </xf>
    <xf numFmtId="49" fontId="27" fillId="34" borderId="20" xfId="0" applyNumberFormat="1" applyFont="1" applyFill="1" applyBorder="1" applyAlignment="1">
      <alignment horizontal="center"/>
    </xf>
    <xf numFmtId="49" fontId="27" fillId="34" borderId="33" xfId="0" applyNumberFormat="1" applyFont="1" applyFill="1" applyBorder="1" applyAlignment="1">
      <alignment horizontal="center"/>
    </xf>
    <xf numFmtId="49" fontId="27" fillId="34" borderId="22" xfId="0" applyNumberFormat="1" applyFont="1" applyFill="1" applyBorder="1" applyAlignment="1">
      <alignment horizontal="center"/>
    </xf>
    <xf numFmtId="0" fontId="27" fillId="34" borderId="37" xfId="0" applyFont="1" applyFill="1" applyBorder="1" applyAlignment="1">
      <alignment horizontal="right"/>
    </xf>
    <xf numFmtId="0" fontId="27" fillId="34" borderId="33" xfId="0" applyFont="1" applyFill="1" applyBorder="1" applyAlignment="1">
      <alignment horizontal="right"/>
    </xf>
    <xf numFmtId="0" fontId="27" fillId="34" borderId="22" xfId="0" applyFont="1" applyFill="1" applyBorder="1" applyAlignment="1">
      <alignment horizontal="right"/>
    </xf>
    <xf numFmtId="0" fontId="27" fillId="34" borderId="21" xfId="0" applyFont="1" applyFill="1" applyBorder="1" applyAlignment="1">
      <alignment horizontal="right"/>
    </xf>
    <xf numFmtId="49" fontId="27" fillId="0" borderId="31" xfId="0" applyNumberFormat="1" applyFont="1" applyBorder="1" applyAlignment="1">
      <alignment horizontal="center"/>
    </xf>
    <xf numFmtId="49" fontId="27" fillId="0" borderId="42" xfId="0" applyNumberFormat="1" applyFont="1" applyBorder="1" applyAlignment="1">
      <alignment horizontal="center"/>
    </xf>
    <xf numFmtId="0" fontId="27" fillId="0" borderId="42" xfId="0" applyFont="1" applyBorder="1" applyAlignment="1">
      <alignment horizontal="right"/>
    </xf>
    <xf numFmtId="0" fontId="27" fillId="0" borderId="43" xfId="0" applyFont="1" applyBorder="1" applyAlignment="1">
      <alignment horizontal="right"/>
    </xf>
    <xf numFmtId="0" fontId="32" fillId="0" borderId="0" xfId="42" applyNumberFormat="1" applyFont="1" applyFill="1" applyAlignment="1">
      <alignment horizontal="center" vertical="center" wrapText="1"/>
    </xf>
    <xf numFmtId="0" fontId="30" fillId="0" borderId="33" xfId="43" applyNumberFormat="1" applyFont="1" applyFill="1" applyBorder="1" applyAlignment="1">
      <alignment horizontal="center" vertical="center" wrapText="1"/>
    </xf>
    <xf numFmtId="0" fontId="30" fillId="0" borderId="0" xfId="43" applyNumberFormat="1" applyFont="1" applyFill="1" applyBorder="1" applyAlignment="1">
      <alignment horizontal="center" vertical="center" wrapText="1"/>
    </xf>
    <xf numFmtId="0" fontId="30" fillId="0" borderId="13" xfId="43" applyNumberFormat="1" applyFont="1" applyFill="1" applyBorder="1" applyAlignment="1">
      <alignment horizontal="center" vertical="center" wrapText="1"/>
    </xf>
    <xf numFmtId="0" fontId="30" fillId="0" borderId="12" xfId="43" applyNumberFormat="1" applyFont="1" applyFill="1" applyBorder="1" applyAlignment="1">
      <alignment horizontal="center" vertical="center" wrapText="1"/>
    </xf>
    <xf numFmtId="0" fontId="30" fillId="0" borderId="14" xfId="43" applyNumberFormat="1" applyFont="1" applyFill="1" applyBorder="1" applyAlignment="1">
      <alignment horizontal="center" vertical="center" wrapText="1"/>
    </xf>
    <xf numFmtId="0" fontId="30" fillId="0" borderId="34" xfId="43" applyNumberFormat="1" applyFont="1" applyFill="1" applyBorder="1" applyAlignment="1">
      <alignment horizontal="center" vertical="center" wrapText="1"/>
    </xf>
    <xf numFmtId="0" fontId="30" fillId="0" borderId="35" xfId="43" applyNumberFormat="1" applyFont="1" applyFill="1" applyBorder="1" applyAlignment="1">
      <alignment horizontal="center" vertical="center" wrapText="1"/>
    </xf>
    <xf numFmtId="0" fontId="30" fillId="0" borderId="10" xfId="43" applyNumberFormat="1" applyFont="1" applyFill="1" applyBorder="1" applyAlignment="1">
      <alignment horizontal="center" vertical="center" wrapText="1"/>
    </xf>
    <xf numFmtId="0" fontId="30" fillId="0" borderId="11" xfId="43" applyNumberFormat="1" applyFont="1" applyFill="1" applyBorder="1" applyAlignment="1">
      <alignment horizontal="center" vertical="center" wrapText="1"/>
    </xf>
    <xf numFmtId="0" fontId="30" fillId="0" borderId="36" xfId="43" applyNumberFormat="1" applyFont="1" applyFill="1" applyBorder="1" applyAlignment="1">
      <alignment horizontal="center" vertical="center" wrapText="1"/>
    </xf>
    <xf numFmtId="0" fontId="32" fillId="0" borderId="37" xfId="42" applyNumberFormat="1" applyFont="1" applyFill="1" applyBorder="1" applyAlignment="1">
      <alignment horizontal="center" vertical="center"/>
    </xf>
    <xf numFmtId="0" fontId="32" fillId="0" borderId="22" xfId="42" applyNumberFormat="1" applyFont="1" applyFill="1" applyBorder="1" applyAlignment="1">
      <alignment horizontal="center" vertical="center"/>
    </xf>
    <xf numFmtId="0" fontId="32" fillId="0" borderId="36" xfId="42" applyNumberFormat="1" applyFont="1" applyFill="1" applyBorder="1" applyAlignment="1">
      <alignment horizontal="center" vertical="center" wrapText="1"/>
    </xf>
    <xf numFmtId="0" fontId="32" fillId="0" borderId="34" xfId="42" applyNumberFormat="1" applyFont="1" applyFill="1" applyBorder="1" applyAlignment="1">
      <alignment horizontal="center" vertical="center" wrapText="1"/>
    </xf>
    <xf numFmtId="0" fontId="32" fillId="0" borderId="14" xfId="42" applyNumberFormat="1" applyFont="1" applyFill="1" applyBorder="1" applyAlignment="1">
      <alignment horizontal="center" vertical="center" wrapText="1"/>
    </xf>
    <xf numFmtId="0" fontId="30" fillId="0" borderId="37" xfId="43" applyNumberFormat="1" applyFont="1" applyFill="1" applyBorder="1" applyAlignment="1">
      <alignment horizontal="center" vertical="center" wrapText="1"/>
    </xf>
    <xf numFmtId="0" fontId="30" fillId="0" borderId="22" xfId="43" applyNumberFormat="1" applyFont="1" applyFill="1" applyBorder="1" applyAlignment="1">
      <alignment horizontal="center" vertical="center" wrapText="1"/>
    </xf>
    <xf numFmtId="0" fontId="32" fillId="0" borderId="37" xfId="42" applyNumberFormat="1" applyFont="1" applyFill="1" applyBorder="1" applyAlignment="1">
      <alignment horizontal="center" vertical="center" wrapText="1"/>
    </xf>
    <xf numFmtId="0" fontId="32" fillId="0" borderId="33" xfId="42" applyNumberFormat="1" applyFont="1" applyFill="1" applyBorder="1" applyAlignment="1">
      <alignment horizontal="center" vertical="center" wrapText="1"/>
    </xf>
    <xf numFmtId="0" fontId="32" fillId="0" borderId="22" xfId="42" applyNumberFormat="1" applyFont="1" applyFill="1" applyBorder="1" applyAlignment="1">
      <alignment horizontal="center" vertical="center" wrapText="1"/>
    </xf>
    <xf numFmtId="0" fontId="32" fillId="0" borderId="0" xfId="42" applyNumberFormat="1" applyFont="1" applyFill="1" applyAlignment="1">
      <alignment horizontal="center" vertical="top"/>
    </xf>
    <xf numFmtId="0" fontId="30" fillId="0" borderId="33" xfId="43" applyNumberFormat="1" applyFont="1" applyFill="1" applyBorder="1" applyAlignment="1">
      <alignment horizontal="center" vertical="top"/>
    </xf>
    <xf numFmtId="0" fontId="30" fillId="0" borderId="13" xfId="43" applyNumberFormat="1" applyFont="1" applyFill="1" applyBorder="1" applyAlignment="1">
      <alignment horizontal="center" vertical="top"/>
    </xf>
    <xf numFmtId="0" fontId="30" fillId="0" borderId="22" xfId="43" applyNumberFormat="1" applyFont="1" applyFill="1" applyBorder="1" applyAlignment="1">
      <alignment horizontal="center" vertical="top"/>
    </xf>
    <xf numFmtId="0" fontId="30" fillId="0" borderId="11" xfId="43" applyNumberFormat="1" applyFont="1" applyFill="1" applyBorder="1" applyAlignment="1">
      <alignment horizontal="center" vertical="top"/>
    </xf>
    <xf numFmtId="0" fontId="30" fillId="0" borderId="12" xfId="43" applyNumberFormat="1" applyFont="1" applyFill="1" applyBorder="1" applyAlignment="1">
      <alignment horizontal="center" vertical="top"/>
    </xf>
    <xf numFmtId="0" fontId="32" fillId="0" borderId="11" xfId="42" applyNumberFormat="1" applyFont="1" applyFill="1" applyBorder="1" applyAlignment="1">
      <alignment horizontal="center" vertical="top"/>
    </xf>
    <xf numFmtId="0" fontId="32" fillId="0" borderId="13" xfId="42" applyNumberFormat="1" applyFont="1" applyFill="1" applyBorder="1" applyAlignment="1">
      <alignment horizontal="center" vertical="top"/>
    </xf>
    <xf numFmtId="0" fontId="32" fillId="0" borderId="12" xfId="42" applyNumberFormat="1" applyFont="1" applyFill="1" applyBorder="1" applyAlignment="1">
      <alignment horizontal="center" vertical="top"/>
    </xf>
    <xf numFmtId="0" fontId="32" fillId="33" borderId="0" xfId="42" applyNumberFormat="1" applyFont="1" applyFill="1" applyAlignment="1">
      <alignment horizontal="left" vertical="center"/>
    </xf>
    <xf numFmtId="0" fontId="30" fillId="33" borderId="33" xfId="43" applyNumberFormat="1" applyFont="1" applyFill="1" applyBorder="1" applyAlignment="1">
      <alignment horizontal="left" wrapText="1"/>
    </xf>
    <xf numFmtId="0" fontId="30" fillId="33" borderId="22" xfId="43" applyNumberFormat="1" applyFont="1" applyFill="1" applyBorder="1" applyAlignment="1">
      <alignment horizontal="left" wrapText="1"/>
    </xf>
    <xf numFmtId="49" fontId="30" fillId="33" borderId="16" xfId="43" applyNumberFormat="1" applyFont="1" applyFill="1" applyBorder="1" applyAlignment="1">
      <alignment horizontal="center"/>
    </xf>
    <xf numFmtId="49" fontId="30" fillId="33" borderId="38" xfId="43" applyNumberFormat="1" applyFont="1" applyFill="1" applyBorder="1" applyAlignment="1">
      <alignment horizontal="center"/>
    </xf>
    <xf numFmtId="49" fontId="30" fillId="33" borderId="18" xfId="43" applyNumberFormat="1" applyFont="1" applyFill="1" applyBorder="1" applyAlignment="1">
      <alignment horizontal="center"/>
    </xf>
    <xf numFmtId="0" fontId="32" fillId="33" borderId="39" xfId="42" applyNumberFormat="1" applyFont="1" applyFill="1" applyBorder="1" applyAlignment="1">
      <alignment horizontal="center"/>
    </xf>
    <xf numFmtId="0" fontId="32" fillId="33" borderId="38" xfId="42" applyNumberFormat="1" applyFont="1" applyFill="1" applyBorder="1" applyAlignment="1">
      <alignment horizontal="center"/>
    </xf>
    <xf numFmtId="0" fontId="32" fillId="33" borderId="18" xfId="42" applyNumberFormat="1" applyFont="1" applyFill="1" applyBorder="1" applyAlignment="1">
      <alignment horizontal="center"/>
    </xf>
    <xf numFmtId="0" fontId="30" fillId="33" borderId="39" xfId="43" applyNumberFormat="1" applyFont="1" applyFill="1" applyBorder="1" applyAlignment="1">
      <alignment horizontal="center"/>
    </xf>
    <xf numFmtId="0" fontId="30" fillId="33" borderId="38" xfId="43" applyNumberFormat="1" applyFont="1" applyFill="1" applyBorder="1" applyAlignment="1">
      <alignment horizontal="center"/>
    </xf>
    <xf numFmtId="0" fontId="30" fillId="33" borderId="18" xfId="43" applyNumberFormat="1" applyFont="1" applyFill="1" applyBorder="1" applyAlignment="1">
      <alignment horizontal="center"/>
    </xf>
    <xf numFmtId="4" fontId="30" fillId="33" borderId="39" xfId="43" applyNumberFormat="1" applyFont="1" applyFill="1" applyBorder="1" applyAlignment="1">
      <alignment horizontal="center"/>
    </xf>
    <xf numFmtId="4" fontId="30" fillId="33" borderId="38" xfId="43" applyNumberFormat="1" applyFont="1" applyFill="1" applyBorder="1" applyAlignment="1">
      <alignment horizontal="center"/>
    </xf>
    <xf numFmtId="4" fontId="30" fillId="33" borderId="18" xfId="43" applyNumberFormat="1" applyFont="1" applyFill="1" applyBorder="1" applyAlignment="1">
      <alignment horizontal="center"/>
    </xf>
    <xf numFmtId="4" fontId="30" fillId="33" borderId="17" xfId="43" applyNumberFormat="1" applyFont="1" applyFill="1" applyBorder="1" applyAlignment="1">
      <alignment horizontal="center"/>
    </xf>
    <xf numFmtId="0" fontId="32" fillId="0" borderId="0" xfId="42" applyNumberFormat="1" applyFont="1" applyFill="1" applyAlignment="1">
      <alignment horizontal="left" vertical="center"/>
    </xf>
    <xf numFmtId="4" fontId="32" fillId="33" borderId="0" xfId="42" applyNumberFormat="1" applyFont="1" applyFill="1" applyAlignment="1">
      <alignment horizontal="left" vertical="center"/>
    </xf>
    <xf numFmtId="0" fontId="30" fillId="0" borderId="33" xfId="43" applyNumberFormat="1" applyFont="1" applyFill="1" applyBorder="1" applyAlignment="1">
      <alignment horizontal="left" wrapText="1" indent="1"/>
    </xf>
    <xf numFmtId="0" fontId="30" fillId="0" borderId="22" xfId="43" applyNumberFormat="1" applyFont="1" applyFill="1" applyBorder="1" applyAlignment="1">
      <alignment horizontal="left" wrapText="1" indent="1"/>
    </xf>
    <xf numFmtId="49" fontId="30" fillId="0" borderId="20" xfId="43" applyNumberFormat="1" applyFont="1" applyFill="1" applyBorder="1" applyAlignment="1">
      <alignment horizontal="center"/>
    </xf>
    <xf numFmtId="49" fontId="30" fillId="0" borderId="33" xfId="43" applyNumberFormat="1" applyFont="1" applyFill="1" applyBorder="1" applyAlignment="1">
      <alignment horizontal="center"/>
    </xf>
    <xf numFmtId="49" fontId="30" fillId="0" borderId="22" xfId="43" applyNumberFormat="1" applyFont="1" applyFill="1" applyBorder="1" applyAlignment="1">
      <alignment horizontal="center"/>
    </xf>
    <xf numFmtId="0" fontId="32" fillId="0" borderId="37" xfId="42" applyNumberFormat="1" applyFont="1" applyFill="1" applyBorder="1" applyAlignment="1">
      <alignment horizontal="center"/>
    </xf>
    <xf numFmtId="0" fontId="32" fillId="0" borderId="33" xfId="42" applyNumberFormat="1" applyFont="1" applyFill="1" applyBorder="1" applyAlignment="1">
      <alignment horizontal="center"/>
    </xf>
    <xf numFmtId="0" fontId="32" fillId="0" borderId="22" xfId="42" applyNumberFormat="1" applyFont="1" applyFill="1" applyBorder="1" applyAlignment="1">
      <alignment horizontal="center"/>
    </xf>
    <xf numFmtId="4" fontId="30" fillId="0" borderId="37" xfId="43" applyNumberFormat="1" applyFont="1" applyFill="1" applyBorder="1" applyAlignment="1">
      <alignment horizontal="center"/>
    </xf>
    <xf numFmtId="4" fontId="30" fillId="0" borderId="33" xfId="43" applyNumberFormat="1" applyFont="1" applyFill="1" applyBorder="1" applyAlignment="1">
      <alignment horizontal="center"/>
    </xf>
    <xf numFmtId="4" fontId="30" fillId="0" borderId="22" xfId="43" applyNumberFormat="1" applyFont="1" applyFill="1" applyBorder="1" applyAlignment="1">
      <alignment horizontal="center"/>
    </xf>
    <xf numFmtId="0" fontId="30" fillId="0" borderId="37" xfId="43" applyNumberFormat="1" applyFont="1" applyFill="1" applyBorder="1" applyAlignment="1">
      <alignment horizontal="center"/>
    </xf>
    <xf numFmtId="0" fontId="30" fillId="0" borderId="33" xfId="43" applyNumberFormat="1" applyFont="1" applyFill="1" applyBorder="1" applyAlignment="1">
      <alignment horizontal="center"/>
    </xf>
    <xf numFmtId="0" fontId="30" fillId="0" borderId="22" xfId="43" applyNumberFormat="1" applyFont="1" applyFill="1" applyBorder="1" applyAlignment="1">
      <alignment horizontal="center"/>
    </xf>
    <xf numFmtId="4" fontId="30" fillId="0" borderId="21" xfId="43" applyNumberFormat="1" applyFont="1" applyFill="1" applyBorder="1" applyAlignment="1">
      <alignment horizontal="center"/>
    </xf>
    <xf numFmtId="4" fontId="32" fillId="0" borderId="0" xfId="42" applyNumberFormat="1" applyFont="1" applyFill="1" applyAlignment="1">
      <alignment horizontal="left" vertical="center"/>
    </xf>
    <xf numFmtId="0" fontId="30" fillId="0" borderId="33" xfId="43" applyNumberFormat="1" applyFont="1" applyFill="1" applyBorder="1" applyAlignment="1">
      <alignment horizontal="left" wrapText="1" indent="2"/>
    </xf>
    <xf numFmtId="0" fontId="30" fillId="0" borderId="22" xfId="43" applyNumberFormat="1" applyFont="1" applyFill="1" applyBorder="1" applyAlignment="1">
      <alignment horizontal="left" wrapText="1" indent="2"/>
    </xf>
    <xf numFmtId="0" fontId="30" fillId="0" borderId="33" xfId="43" applyNumberFormat="1" applyFont="1" applyFill="1" applyBorder="1" applyAlignment="1">
      <alignment horizontal="left" vertical="center" indent="1"/>
    </xf>
    <xf numFmtId="0" fontId="30" fillId="0" borderId="22" xfId="43" applyNumberFormat="1" applyFont="1" applyFill="1" applyBorder="1" applyAlignment="1">
      <alignment horizontal="left" vertical="center" indent="1"/>
    </xf>
    <xf numFmtId="0" fontId="30" fillId="33" borderId="33" xfId="43" applyNumberFormat="1" applyFont="1" applyFill="1" applyBorder="1" applyAlignment="1">
      <alignment horizontal="left"/>
    </xf>
    <xf numFmtId="0" fontId="30" fillId="33" borderId="22" xfId="43" applyNumberFormat="1" applyFont="1" applyFill="1" applyBorder="1" applyAlignment="1">
      <alignment horizontal="left"/>
    </xf>
    <xf numFmtId="49" fontId="30" fillId="33" borderId="20" xfId="43" applyNumberFormat="1" applyFont="1" applyFill="1" applyBorder="1" applyAlignment="1">
      <alignment horizontal="center"/>
    </xf>
    <xf numFmtId="49" fontId="30" fillId="33" borderId="33" xfId="43" applyNumberFormat="1" applyFont="1" applyFill="1" applyBorder="1" applyAlignment="1">
      <alignment horizontal="center"/>
    </xf>
    <xf numFmtId="49" fontId="30" fillId="33" borderId="22" xfId="43" applyNumberFormat="1" applyFont="1" applyFill="1" applyBorder="1" applyAlignment="1">
      <alignment horizontal="center"/>
    </xf>
    <xf numFmtId="0" fontId="32" fillId="33" borderId="37" xfId="42" applyNumberFormat="1" applyFont="1" applyFill="1" applyBorder="1" applyAlignment="1">
      <alignment horizontal="center"/>
    </xf>
    <xf numFmtId="0" fontId="32" fillId="33" borderId="33" xfId="42" applyNumberFormat="1" applyFont="1" applyFill="1" applyBorder="1" applyAlignment="1">
      <alignment horizontal="center"/>
    </xf>
    <xf numFmtId="0" fontId="32" fillId="33" borderId="22" xfId="42" applyNumberFormat="1" applyFont="1" applyFill="1" applyBorder="1" applyAlignment="1">
      <alignment horizontal="center"/>
    </xf>
    <xf numFmtId="4" fontId="30" fillId="33" borderId="37" xfId="43" applyNumberFormat="1" applyFont="1" applyFill="1" applyBorder="1" applyAlignment="1">
      <alignment horizontal="center"/>
    </xf>
    <xf numFmtId="4" fontId="30" fillId="33" borderId="33" xfId="43" applyNumberFormat="1" applyFont="1" applyFill="1" applyBorder="1" applyAlignment="1">
      <alignment horizontal="center"/>
    </xf>
    <xf numFmtId="4" fontId="30" fillId="33" borderId="22" xfId="43" applyNumberFormat="1" applyFont="1" applyFill="1" applyBorder="1" applyAlignment="1">
      <alignment horizontal="center"/>
    </xf>
    <xf numFmtId="0" fontId="30" fillId="33" borderId="37" xfId="43" applyNumberFormat="1" applyFont="1" applyFill="1" applyBorder="1" applyAlignment="1">
      <alignment horizontal="center"/>
    </xf>
    <xf numFmtId="0" fontId="30" fillId="33" borderId="33" xfId="43" applyNumberFormat="1" applyFont="1" applyFill="1" applyBorder="1" applyAlignment="1">
      <alignment horizontal="center"/>
    </xf>
    <xf numFmtId="0" fontId="30" fillId="33" borderId="22" xfId="43" applyNumberFormat="1" applyFont="1" applyFill="1" applyBorder="1" applyAlignment="1">
      <alignment horizontal="center"/>
    </xf>
    <xf numFmtId="4" fontId="30" fillId="33" borderId="21" xfId="43" applyNumberFormat="1" applyFont="1" applyFill="1" applyBorder="1" applyAlignment="1">
      <alignment horizontal="center"/>
    </xf>
    <xf numFmtId="0" fontId="31" fillId="0" borderId="12" xfId="43" applyNumberFormat="1" applyFont="1" applyFill="1" applyBorder="1" applyAlignment="1">
      <alignment horizontal="right"/>
    </xf>
    <xf numFmtId="0" fontId="31" fillId="0" borderId="13" xfId="43" applyNumberFormat="1" applyFont="1" applyFill="1" applyBorder="1" applyAlignment="1">
      <alignment horizontal="right"/>
    </xf>
    <xf numFmtId="49" fontId="31" fillId="0" borderId="26" xfId="43" applyNumberFormat="1" applyFont="1" applyFill="1" applyBorder="1" applyAlignment="1">
      <alignment horizontal="center"/>
    </xf>
    <xf numFmtId="49" fontId="31" fillId="0" borderId="30" xfId="43" applyNumberFormat="1" applyFont="1" applyFill="1" applyBorder="1" applyAlignment="1">
      <alignment horizontal="center"/>
    </xf>
    <xf numFmtId="49" fontId="31" fillId="0" borderId="28" xfId="43" applyNumberFormat="1" applyFont="1" applyFill="1" applyBorder="1" applyAlignment="1">
      <alignment horizontal="center"/>
    </xf>
    <xf numFmtId="0" fontId="32" fillId="0" borderId="29" xfId="42" applyNumberFormat="1" applyFont="1" applyFill="1" applyBorder="1" applyAlignment="1">
      <alignment horizontal="center"/>
    </xf>
    <xf numFmtId="0" fontId="32" fillId="0" borderId="30" xfId="42" applyNumberFormat="1" applyFont="1" applyFill="1" applyBorder="1" applyAlignment="1">
      <alignment horizontal="center"/>
    </xf>
    <xf numFmtId="0" fontId="32" fillId="0" borderId="28" xfId="42" applyNumberFormat="1" applyFont="1" applyFill="1" applyBorder="1" applyAlignment="1">
      <alignment horizontal="center"/>
    </xf>
    <xf numFmtId="4" fontId="30" fillId="0" borderId="29" xfId="43" applyNumberFormat="1" applyFont="1" applyFill="1" applyBorder="1" applyAlignment="1">
      <alignment horizontal="center"/>
    </xf>
    <xf numFmtId="4" fontId="30" fillId="0" borderId="30" xfId="43" applyNumberFormat="1" applyFont="1" applyFill="1" applyBorder="1" applyAlignment="1">
      <alignment horizontal="center"/>
    </xf>
    <xf numFmtId="4" fontId="30" fillId="0" borderId="28" xfId="43" applyNumberFormat="1" applyFont="1" applyFill="1" applyBorder="1" applyAlignment="1">
      <alignment horizontal="center"/>
    </xf>
    <xf numFmtId="0" fontId="30" fillId="0" borderId="29" xfId="43" applyNumberFormat="1" applyFont="1" applyFill="1" applyBorder="1" applyAlignment="1">
      <alignment horizontal="center"/>
    </xf>
    <xf numFmtId="0" fontId="30" fillId="0" borderId="30" xfId="43" applyNumberFormat="1" applyFont="1" applyFill="1" applyBorder="1" applyAlignment="1">
      <alignment horizontal="center"/>
    </xf>
    <xf numFmtId="0" fontId="30" fillId="0" borderId="28" xfId="43" applyNumberFormat="1" applyFont="1" applyFill="1" applyBorder="1" applyAlignment="1">
      <alignment horizontal="center"/>
    </xf>
    <xf numFmtId="4" fontId="30" fillId="0" borderId="27" xfId="43" applyNumberFormat="1" applyFont="1" applyFill="1" applyBorder="1" applyAlignment="1">
      <alignment horizontal="center"/>
    </xf>
    <xf numFmtId="0" fontId="31" fillId="0" borderId="0" xfId="43" applyNumberFormat="1" applyFont="1" applyFill="1" applyBorder="1" applyAlignment="1">
      <alignment horizontal="right"/>
    </xf>
    <xf numFmtId="49" fontId="31" fillId="0" borderId="0" xfId="43" applyNumberFormat="1" applyFont="1" applyFill="1" applyBorder="1" applyAlignment="1">
      <alignment horizontal="center"/>
    </xf>
    <xf numFmtId="0" fontId="32" fillId="0" borderId="0" xfId="42" applyNumberFormat="1" applyFont="1" applyFill="1" applyBorder="1" applyAlignment="1">
      <alignment horizontal="center"/>
    </xf>
    <xf numFmtId="0" fontId="30" fillId="0" borderId="0" xfId="43" applyNumberFormat="1" applyFont="1" applyFill="1" applyBorder="1" applyAlignment="1">
      <alignment horizontal="center"/>
    </xf>
    <xf numFmtId="0" fontId="21" fillId="0" borderId="14" xfId="42" applyFont="1" applyFill="1" applyBorder="1"/>
    <xf numFmtId="0" fontId="54" fillId="0" borderId="0" xfId="42" applyFont="1" applyFill="1" applyAlignment="1">
      <alignment horizontal="left"/>
    </xf>
    <xf numFmtId="4" fontId="21" fillId="0" borderId="0" xfId="42" applyNumberFormat="1" applyFont="1" applyFill="1"/>
    <xf numFmtId="4" fontId="27" fillId="34" borderId="41" xfId="0" applyNumberFormat="1" applyFont="1" applyFill="1" applyBorder="1" applyAlignment="1">
      <alignment horizontal="right"/>
    </xf>
    <xf numFmtId="4" fontId="27" fillId="34" borderId="42" xfId="0" applyNumberFormat="1" applyFont="1" applyFill="1" applyBorder="1" applyAlignment="1">
      <alignment horizontal="right"/>
    </xf>
    <xf numFmtId="4" fontId="27" fillId="34" borderId="36" xfId="0" applyNumberFormat="1" applyFont="1" applyFill="1" applyBorder="1" applyAlignment="1">
      <alignment horizontal="right"/>
    </xf>
    <xf numFmtId="4" fontId="27" fillId="34" borderId="34" xfId="0" applyNumberFormat="1" applyFont="1" applyFill="1" applyBorder="1" applyAlignment="1">
      <alignment horizontal="right"/>
    </xf>
    <xf numFmtId="4" fontId="27" fillId="34" borderId="32" xfId="0" applyNumberFormat="1" applyFont="1" applyFill="1" applyBorder="1" applyAlignment="1">
      <alignment horizontal="right"/>
    </xf>
    <xf numFmtId="4" fontId="27" fillId="34" borderId="14" xfId="0" applyNumberFormat="1" applyFont="1" applyFill="1" applyBorder="1" applyAlignment="1">
      <alignment horizontal="right"/>
    </xf>
    <xf numFmtId="4" fontId="27" fillId="34" borderId="43" xfId="0" applyNumberFormat="1" applyFont="1" applyFill="1" applyBorder="1" applyAlignment="1">
      <alignment horizontal="right"/>
    </xf>
    <xf numFmtId="4" fontId="27" fillId="34" borderId="25" xfId="0" applyNumberFormat="1" applyFont="1" applyFill="1" applyBorder="1" applyAlignment="1">
      <alignment horizontal="right"/>
    </xf>
    <xf numFmtId="4" fontId="27" fillId="0" borderId="35" xfId="0" applyNumberFormat="1" applyFont="1" applyBorder="1" applyAlignment="1">
      <alignment horizontal="right"/>
    </xf>
    <xf numFmtId="4" fontId="27" fillId="0" borderId="40" xfId="0" applyNumberFormat="1" applyFont="1" applyBorder="1" applyAlignment="1">
      <alignment horizontal="right"/>
    </xf>
    <xf numFmtId="4" fontId="27" fillId="34" borderId="37" xfId="0" applyNumberFormat="1" applyFont="1" applyFill="1" applyBorder="1" applyAlignment="1">
      <alignment horizontal="right"/>
    </xf>
    <xf numFmtId="4" fontId="27" fillId="34" borderId="33" xfId="0" applyNumberFormat="1" applyFont="1" applyFill="1" applyBorder="1" applyAlignment="1">
      <alignment horizontal="right"/>
    </xf>
    <xf numFmtId="4" fontId="27" fillId="34" borderId="22" xfId="0" applyNumberFormat="1" applyFont="1" applyFill="1" applyBorder="1" applyAlignment="1">
      <alignment horizontal="right"/>
    </xf>
    <xf numFmtId="4" fontId="27" fillId="34" borderId="21" xfId="0" applyNumberFormat="1" applyFont="1" applyFill="1" applyBorder="1" applyAlignment="1">
      <alignment horizontal="right"/>
    </xf>
    <xf numFmtId="49" fontId="28" fillId="0" borderId="31" xfId="0" applyNumberFormat="1" applyFont="1" applyBorder="1" applyAlignment="1">
      <alignment horizontal="center"/>
    </xf>
    <xf numFmtId="49" fontId="28" fillId="0" borderId="42" xfId="0" applyNumberFormat="1" applyFont="1" applyBorder="1" applyAlignment="1">
      <alignment horizontal="center"/>
    </xf>
    <xf numFmtId="49" fontId="28" fillId="0" borderId="24" xfId="0" applyNumberFormat="1" applyFont="1" applyBorder="1" applyAlignment="1">
      <alignment horizontal="center"/>
    </xf>
    <xf numFmtId="49" fontId="28" fillId="0" borderId="34" xfId="0" applyNumberFormat="1" applyFont="1" applyBorder="1" applyAlignment="1">
      <alignment horizontal="center"/>
    </xf>
    <xf numFmtId="49" fontId="28" fillId="0" borderId="32" xfId="0" applyNumberFormat="1" applyFont="1" applyBorder="1" applyAlignment="1">
      <alignment horizontal="center"/>
    </xf>
    <xf numFmtId="49" fontId="28" fillId="0" borderId="14" xfId="0" applyNumberFormat="1" applyFont="1" applyBorder="1" applyAlignment="1">
      <alignment horizontal="center"/>
    </xf>
    <xf numFmtId="0" fontId="22" fillId="0" borderId="29" xfId="42" applyFont="1" applyFill="1" applyBorder="1" applyAlignment="1">
      <alignment horizontal="center" vertical="center"/>
    </xf>
    <xf numFmtId="0" fontId="22" fillId="0" borderId="30" xfId="42" applyFont="1" applyFill="1" applyBorder="1" applyAlignment="1">
      <alignment horizontal="center" vertical="center"/>
    </xf>
    <xf numFmtId="0" fontId="22" fillId="0" borderId="28" xfId="42" applyFont="1" applyFill="1" applyBorder="1" applyAlignment="1">
      <alignment horizontal="center" vertical="center"/>
    </xf>
    <xf numFmtId="49" fontId="25" fillId="0" borderId="16" xfId="42" applyNumberFormat="1" applyFont="1" applyFill="1" applyBorder="1" applyAlignment="1">
      <alignment horizontal="center"/>
    </xf>
    <xf numFmtId="49" fontId="25" fillId="0" borderId="17" xfId="42" applyNumberFormat="1" applyFont="1" applyFill="1" applyBorder="1" applyAlignment="1">
      <alignment horizontal="center"/>
    </xf>
    <xf numFmtId="49" fontId="25" fillId="0" borderId="18" xfId="42" applyNumberFormat="1" applyFont="1" applyFill="1" applyBorder="1" applyAlignment="1">
      <alignment horizontal="center"/>
    </xf>
    <xf numFmtId="49" fontId="22" fillId="0" borderId="0" xfId="43" applyNumberFormat="1" applyFont="1" applyFill="1" applyAlignment="1">
      <alignment horizontal="center" wrapText="1"/>
    </xf>
    <xf numFmtId="49" fontId="25" fillId="0" borderId="20" xfId="42" applyNumberFormat="1" applyFont="1" applyFill="1" applyBorder="1" applyAlignment="1">
      <alignment horizontal="center"/>
    </xf>
    <xf numFmtId="49" fontId="25" fillId="0" borderId="21" xfId="42" applyNumberFormat="1" applyFont="1" applyFill="1" applyBorder="1" applyAlignment="1">
      <alignment horizontal="center"/>
    </xf>
    <xf numFmtId="0" fontId="23" fillId="0" borderId="0" xfId="42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0" fontId="50" fillId="0" borderId="0" xfId="42" applyFont="1" applyFill="1" applyAlignment="1">
      <alignment horizontal="left" vertical="center"/>
    </xf>
    <xf numFmtId="0" fontId="22" fillId="0" borderId="0" xfId="43" applyFont="1" applyFill="1" applyBorder="1" applyAlignment="1">
      <alignment horizontal="left" vertical="center"/>
    </xf>
    <xf numFmtId="0" fontId="23" fillId="0" borderId="0" xfId="42" applyFont="1" applyFill="1" applyAlignment="1">
      <alignment horizontal="left" vertical="center"/>
    </xf>
    <xf numFmtId="0" fontId="23" fillId="0" borderId="14" xfId="42" applyFont="1" applyFill="1" applyBorder="1" applyAlignment="1">
      <alignment horizontal="left"/>
    </xf>
    <xf numFmtId="0" fontId="23" fillId="0" borderId="0" xfId="42" applyFont="1" applyFill="1" applyBorder="1" applyAlignment="1">
      <alignment vertical="center" wrapText="1"/>
    </xf>
    <xf numFmtId="0" fontId="23" fillId="0" borderId="0" xfId="42" applyFont="1" applyFill="1" applyBorder="1" applyAlignment="1">
      <alignment vertical="center"/>
    </xf>
    <xf numFmtId="0" fontId="22" fillId="0" borderId="0" xfId="42" applyFont="1" applyFill="1" applyAlignment="1">
      <alignment horizontal="right" vertical="center"/>
    </xf>
    <xf numFmtId="0" fontId="23" fillId="0" borderId="2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49" fontId="23" fillId="0" borderId="23" xfId="42" applyNumberFormat="1" applyFont="1" applyFill="1" applyBorder="1" applyAlignment="1">
      <alignment horizontal="center"/>
    </xf>
    <xf numFmtId="49" fontId="23" fillId="0" borderId="24" xfId="42" applyNumberFormat="1" applyFont="1" applyFill="1" applyBorder="1" applyAlignment="1">
      <alignment horizontal="center"/>
    </xf>
    <xf numFmtId="49" fontId="23" fillId="0" borderId="25" xfId="42" applyNumberFormat="1" applyFont="1" applyFill="1" applyBorder="1" applyAlignment="1">
      <alignment horizontal="center"/>
    </xf>
    <xf numFmtId="49" fontId="23" fillId="0" borderId="14" xfId="42" applyNumberFormat="1" applyFont="1" applyFill="1" applyBorder="1" applyAlignment="1">
      <alignment horizontal="center"/>
    </xf>
    <xf numFmtId="0" fontId="23" fillId="0" borderId="0" xfId="42" applyFont="1" applyFill="1" applyAlignment="1">
      <alignment vertical="center" wrapText="1"/>
    </xf>
    <xf numFmtId="0" fontId="22" fillId="0" borderId="0" xfId="43" applyFont="1" applyFill="1" applyAlignment="1">
      <alignment horizontal="left" vertical="center" wrapText="1"/>
    </xf>
    <xf numFmtId="0" fontId="22" fillId="0" borderId="0" xfId="42" applyFont="1" applyFill="1" applyAlignment="1">
      <alignment horizontal="right" vertical="center" wrapText="1"/>
    </xf>
    <xf numFmtId="49" fontId="22" fillId="0" borderId="0" xfId="43" applyNumberFormat="1" applyFont="1" applyFill="1" applyBorder="1" applyAlignment="1">
      <alignment horizontal="center" vertical="center"/>
    </xf>
    <xf numFmtId="0" fontId="26" fillId="0" borderId="0" xfId="43" applyFont="1" applyFill="1" applyAlignment="1">
      <alignment horizontal="center" vertical="center"/>
    </xf>
    <xf numFmtId="49" fontId="25" fillId="0" borderId="0" xfId="42" applyNumberFormat="1" applyFont="1" applyFill="1" applyBorder="1"/>
    <xf numFmtId="0" fontId="30" fillId="0" borderId="37" xfId="43" applyNumberFormat="1" applyFont="1" applyFill="1" applyBorder="1" applyAlignment="1">
      <alignment horizontal="center" vertical="center"/>
    </xf>
    <xf numFmtId="0" fontId="30" fillId="0" borderId="22" xfId="43" applyNumberFormat="1" applyFont="1" applyFill="1" applyBorder="1" applyAlignment="1">
      <alignment horizontal="center" vertical="center"/>
    </xf>
    <xf numFmtId="0" fontId="30" fillId="0" borderId="11" xfId="43" applyNumberFormat="1" applyFont="1" applyFill="1" applyBorder="1" applyAlignment="1">
      <alignment horizontal="center" vertical="center"/>
    </xf>
    <xf numFmtId="0" fontId="30" fillId="0" borderId="13" xfId="43" applyNumberFormat="1" applyFont="1" applyFill="1" applyBorder="1" applyAlignment="1">
      <alignment horizontal="center" vertical="center"/>
    </xf>
    <xf numFmtId="0" fontId="30" fillId="0" borderId="12" xfId="43" applyNumberFormat="1" applyFont="1" applyFill="1" applyBorder="1" applyAlignment="1">
      <alignment horizontal="center" vertical="center"/>
    </xf>
    <xf numFmtId="0" fontId="30" fillId="0" borderId="36" xfId="43" applyNumberFormat="1" applyFont="1" applyFill="1" applyBorder="1" applyAlignment="1">
      <alignment horizontal="center" vertical="center"/>
    </xf>
    <xf numFmtId="0" fontId="30" fillId="0" borderId="34" xfId="43" applyNumberFormat="1" applyFont="1" applyFill="1" applyBorder="1" applyAlignment="1">
      <alignment horizontal="center" vertical="center"/>
    </xf>
    <xf numFmtId="0" fontId="30" fillId="0" borderId="14" xfId="43" applyNumberFormat="1" applyFont="1" applyFill="1" applyBorder="1" applyAlignment="1">
      <alignment horizontal="center" vertical="center"/>
    </xf>
    <xf numFmtId="0" fontId="30" fillId="0" borderId="33" xfId="43" applyNumberFormat="1" applyFont="1" applyFill="1" applyBorder="1" applyAlignment="1">
      <alignment horizontal="center" vertical="center"/>
    </xf>
    <xf numFmtId="0" fontId="35" fillId="0" borderId="0" xfId="42" applyNumberFormat="1" applyFont="1" applyFill="1" applyAlignment="1">
      <alignment horizontal="left" vertical="center"/>
    </xf>
    <xf numFmtId="0" fontId="31" fillId="0" borderId="25" xfId="43" applyNumberFormat="1" applyFont="1" applyFill="1" applyBorder="1" applyAlignment="1">
      <alignment horizontal="left" wrapText="1"/>
    </xf>
    <xf numFmtId="0" fontId="31" fillId="0" borderId="14" xfId="43" applyNumberFormat="1" applyFont="1" applyFill="1" applyBorder="1" applyAlignment="1">
      <alignment horizontal="left" wrapText="1"/>
    </xf>
    <xf numFmtId="49" fontId="31" fillId="0" borderId="16" xfId="43" applyNumberFormat="1" applyFont="1" applyFill="1" applyBorder="1" applyAlignment="1">
      <alignment horizontal="center"/>
    </xf>
    <xf numFmtId="49" fontId="31" fillId="0" borderId="38" xfId="43" applyNumberFormat="1" applyFont="1" applyFill="1" applyBorder="1" applyAlignment="1">
      <alignment horizontal="center"/>
    </xf>
    <xf numFmtId="49" fontId="31" fillId="0" borderId="18" xfId="43" applyNumberFormat="1" applyFont="1" applyFill="1" applyBorder="1" applyAlignment="1">
      <alignment horizontal="center"/>
    </xf>
    <xf numFmtId="0" fontId="31" fillId="0" borderId="39" xfId="43" applyNumberFormat="1" applyFont="1" applyFill="1" applyBorder="1" applyAlignment="1">
      <alignment horizontal="center"/>
    </xf>
    <xf numFmtId="0" fontId="31" fillId="0" borderId="38" xfId="43" applyNumberFormat="1" applyFont="1" applyFill="1" applyBorder="1" applyAlignment="1">
      <alignment horizontal="center"/>
    </xf>
    <xf numFmtId="0" fontId="31" fillId="0" borderId="18" xfId="43" applyNumberFormat="1" applyFont="1" applyFill="1" applyBorder="1" applyAlignment="1">
      <alignment horizontal="center"/>
    </xf>
    <xf numFmtId="0" fontId="31" fillId="0" borderId="17" xfId="43" applyNumberFormat="1" applyFont="1" applyFill="1" applyBorder="1" applyAlignment="1">
      <alignment horizontal="center"/>
    </xf>
    <xf numFmtId="0" fontId="30" fillId="0" borderId="22" xfId="43" applyNumberFormat="1" applyFont="1" applyFill="1" applyBorder="1" applyAlignment="1">
      <alignment horizontal="left" vertical="center" wrapText="1"/>
    </xf>
    <xf numFmtId="0" fontId="30" fillId="0" borderId="21" xfId="43" applyNumberFormat="1" applyFont="1" applyFill="1" applyBorder="1" applyAlignment="1">
      <alignment horizontal="center"/>
    </xf>
    <xf numFmtId="0" fontId="30" fillId="0" borderId="22" xfId="43" applyNumberFormat="1" applyFont="1" applyFill="1" applyBorder="1" applyAlignment="1">
      <alignment horizontal="left" wrapText="1"/>
    </xf>
    <xf numFmtId="0" fontId="31" fillId="0" borderId="23" xfId="43" applyNumberFormat="1" applyFont="1" applyFill="1" applyBorder="1" applyAlignment="1">
      <alignment horizontal="right"/>
    </xf>
    <xf numFmtId="0" fontId="31" fillId="0" borderId="29" xfId="43" applyNumberFormat="1" applyFont="1" applyFill="1" applyBorder="1" applyAlignment="1">
      <alignment horizontal="center"/>
    </xf>
    <xf numFmtId="0" fontId="31" fillId="0" borderId="30" xfId="43" applyNumberFormat="1" applyFont="1" applyFill="1" applyBorder="1" applyAlignment="1">
      <alignment horizontal="center"/>
    </xf>
    <xf numFmtId="0" fontId="31" fillId="0" borderId="28" xfId="43" applyNumberFormat="1" applyFont="1" applyFill="1" applyBorder="1" applyAlignment="1">
      <alignment horizontal="center"/>
    </xf>
    <xf numFmtId="0" fontId="31" fillId="0" borderId="27" xfId="43" applyNumberFormat="1" applyFont="1" applyFill="1" applyBorder="1" applyAlignment="1">
      <alignment horizontal="center"/>
    </xf>
    <xf numFmtId="0" fontId="31" fillId="0" borderId="0" xfId="43" applyNumberFormat="1" applyFont="1" applyFill="1" applyBorder="1" applyAlignment="1">
      <alignment horizontal="center"/>
    </xf>
    <xf numFmtId="0" fontId="30" fillId="0" borderId="29" xfId="43" applyNumberFormat="1" applyFont="1" applyFill="1" applyBorder="1" applyAlignment="1">
      <alignment horizontal="center" vertical="top"/>
    </xf>
    <xf numFmtId="0" fontId="30" fillId="0" borderId="30" xfId="43" applyNumberFormat="1" applyFont="1" applyFill="1" applyBorder="1" applyAlignment="1">
      <alignment horizontal="center" vertical="top"/>
    </xf>
    <xf numFmtId="0" fontId="30" fillId="0" borderId="28" xfId="43" applyNumberFormat="1" applyFont="1" applyFill="1" applyBorder="1" applyAlignment="1">
      <alignment horizontal="center" vertical="top"/>
    </xf>
    <xf numFmtId="0" fontId="55" fillId="0" borderId="0" xfId="42" applyFont="1" applyFill="1" applyAlignment="1">
      <alignment vertical="center"/>
    </xf>
    <xf numFmtId="0" fontId="65" fillId="0" borderId="0" xfId="43" applyFont="1" applyFill="1" applyAlignment="1">
      <alignment horizontal="center" vertical="center"/>
    </xf>
    <xf numFmtId="0" fontId="51" fillId="0" borderId="0" xfId="42" applyNumberFormat="1" applyFont="1" applyFill="1" applyAlignment="1">
      <alignment horizontal="center" vertical="center" wrapText="1"/>
    </xf>
    <xf numFmtId="0" fontId="33" fillId="0" borderId="33" xfId="43" applyNumberFormat="1" applyFont="1" applyFill="1" applyBorder="1" applyAlignment="1">
      <alignment horizontal="center" vertical="center" wrapText="1"/>
    </xf>
    <xf numFmtId="0" fontId="33" fillId="0" borderId="0" xfId="43" applyNumberFormat="1" applyFont="1" applyFill="1" applyBorder="1" applyAlignment="1">
      <alignment horizontal="center" vertical="center" wrapText="1"/>
    </xf>
    <xf numFmtId="0" fontId="33" fillId="0" borderId="13" xfId="43" applyNumberFormat="1" applyFont="1" applyFill="1" applyBorder="1" applyAlignment="1">
      <alignment horizontal="center" vertical="center" wrapText="1"/>
    </xf>
    <xf numFmtId="0" fontId="33" fillId="0" borderId="12" xfId="43" applyNumberFormat="1" applyFont="1" applyFill="1" applyBorder="1" applyAlignment="1">
      <alignment horizontal="center" vertical="center" wrapText="1"/>
    </xf>
    <xf numFmtId="0" fontId="33" fillId="0" borderId="14" xfId="43" applyNumberFormat="1" applyFont="1" applyFill="1" applyBorder="1" applyAlignment="1">
      <alignment horizontal="center" vertical="center" wrapText="1"/>
    </xf>
    <xf numFmtId="0" fontId="33" fillId="0" borderId="34" xfId="43" applyNumberFormat="1" applyFont="1" applyFill="1" applyBorder="1" applyAlignment="1">
      <alignment horizontal="center" vertical="center" wrapText="1"/>
    </xf>
    <xf numFmtId="0" fontId="33" fillId="0" borderId="35" xfId="43" applyNumberFormat="1" applyFont="1" applyFill="1" applyBorder="1" applyAlignment="1">
      <alignment horizontal="center" vertical="center" wrapText="1"/>
    </xf>
    <xf numFmtId="0" fontId="33" fillId="0" borderId="10" xfId="43" applyNumberFormat="1" applyFont="1" applyFill="1" applyBorder="1" applyAlignment="1">
      <alignment horizontal="center" vertical="center" wrapText="1"/>
    </xf>
    <xf numFmtId="0" fontId="33" fillId="0" borderId="11" xfId="43" applyNumberFormat="1" applyFont="1" applyFill="1" applyBorder="1" applyAlignment="1">
      <alignment horizontal="center" vertical="center" wrapText="1"/>
    </xf>
    <xf numFmtId="0" fontId="33" fillId="0" borderId="36" xfId="43" applyNumberFormat="1" applyFont="1" applyFill="1" applyBorder="1" applyAlignment="1">
      <alignment horizontal="center" vertical="center" wrapText="1"/>
    </xf>
    <xf numFmtId="0" fontId="33" fillId="0" borderId="37" xfId="43" applyNumberFormat="1" applyFont="1" applyFill="1" applyBorder="1" applyAlignment="1">
      <alignment horizontal="center" vertical="center" wrapText="1"/>
    </xf>
    <xf numFmtId="0" fontId="33" fillId="0" borderId="22" xfId="43" applyNumberFormat="1" applyFont="1" applyFill="1" applyBorder="1" applyAlignment="1">
      <alignment horizontal="center" vertical="center" wrapText="1"/>
    </xf>
    <xf numFmtId="0" fontId="33" fillId="0" borderId="33" xfId="43" applyNumberFormat="1" applyFont="1" applyFill="1" applyBorder="1" applyAlignment="1">
      <alignment horizontal="center" vertical="top"/>
    </xf>
    <xf numFmtId="0" fontId="33" fillId="0" borderId="22" xfId="43" applyNumberFormat="1" applyFont="1" applyFill="1" applyBorder="1" applyAlignment="1">
      <alignment horizontal="center" vertical="top"/>
    </xf>
    <xf numFmtId="0" fontId="33" fillId="0" borderId="29" xfId="43" applyNumberFormat="1" applyFont="1" applyFill="1" applyBorder="1" applyAlignment="1">
      <alignment horizontal="center" vertical="top"/>
    </xf>
    <xf numFmtId="0" fontId="33" fillId="0" borderId="30" xfId="43" applyNumberFormat="1" applyFont="1" applyFill="1" applyBorder="1" applyAlignment="1">
      <alignment horizontal="center" vertical="top"/>
    </xf>
    <xf numFmtId="0" fontId="33" fillId="0" borderId="28" xfId="43" applyNumberFormat="1" applyFont="1" applyFill="1" applyBorder="1" applyAlignment="1">
      <alignment horizontal="center" vertical="top"/>
    </xf>
    <xf numFmtId="0" fontId="56" fillId="0" borderId="0" xfId="42" applyNumberFormat="1" applyFont="1" applyFill="1" applyAlignment="1">
      <alignment horizontal="left" vertical="center"/>
    </xf>
    <xf numFmtId="0" fontId="34" fillId="0" borderId="22" xfId="43" applyNumberFormat="1" applyFont="1" applyFill="1" applyBorder="1" applyAlignment="1">
      <alignment horizontal="left" wrapText="1"/>
    </xf>
    <xf numFmtId="49" fontId="34" fillId="0" borderId="16" xfId="43" applyNumberFormat="1" applyFont="1" applyFill="1" applyBorder="1" applyAlignment="1">
      <alignment horizontal="center" wrapText="1"/>
    </xf>
    <xf numFmtId="49" fontId="34" fillId="0" borderId="38" xfId="43" applyNumberFormat="1" applyFont="1" applyFill="1" applyBorder="1" applyAlignment="1">
      <alignment horizontal="center" wrapText="1"/>
    </xf>
    <xf numFmtId="49" fontId="34" fillId="0" borderId="18" xfId="43" applyNumberFormat="1" applyFont="1" applyFill="1" applyBorder="1" applyAlignment="1">
      <alignment horizontal="center" wrapText="1"/>
    </xf>
    <xf numFmtId="0" fontId="34" fillId="0" borderId="39" xfId="43" applyNumberFormat="1" applyFont="1" applyFill="1" applyBorder="1" applyAlignment="1">
      <alignment horizontal="center"/>
    </xf>
    <xf numFmtId="0" fontId="34" fillId="0" borderId="38" xfId="43" applyNumberFormat="1" applyFont="1" applyFill="1" applyBorder="1" applyAlignment="1">
      <alignment horizontal="center"/>
    </xf>
    <xf numFmtId="0" fontId="34" fillId="0" borderId="18" xfId="43" applyNumberFormat="1" applyFont="1" applyFill="1" applyBorder="1" applyAlignment="1">
      <alignment horizontal="center"/>
    </xf>
    <xf numFmtId="0" fontId="51" fillId="0" borderId="0" xfId="42" applyNumberFormat="1" applyFont="1" applyFill="1" applyAlignment="1">
      <alignment horizontal="left" vertical="center"/>
    </xf>
    <xf numFmtId="0" fontId="33" fillId="0" borderId="22" xfId="43" applyNumberFormat="1" applyFont="1" applyFill="1" applyBorder="1" applyAlignment="1">
      <alignment horizontal="left" wrapText="1"/>
    </xf>
    <xf numFmtId="49" fontId="33" fillId="0" borderId="24" xfId="43" applyNumberFormat="1" applyFont="1" applyFill="1" applyBorder="1" applyAlignment="1">
      <alignment horizontal="center" wrapText="1"/>
    </xf>
    <xf numFmtId="49" fontId="33" fillId="0" borderId="34" xfId="43" applyNumberFormat="1" applyFont="1" applyFill="1" applyBorder="1" applyAlignment="1">
      <alignment horizontal="center" wrapText="1"/>
    </xf>
    <xf numFmtId="49" fontId="33" fillId="0" borderId="14" xfId="43" applyNumberFormat="1" applyFont="1" applyFill="1" applyBorder="1" applyAlignment="1">
      <alignment horizontal="center" wrapText="1"/>
    </xf>
    <xf numFmtId="0" fontId="33" fillId="0" borderId="36" xfId="43" applyNumberFormat="1" applyFont="1" applyFill="1" applyBorder="1" applyAlignment="1">
      <alignment horizontal="center"/>
    </xf>
    <xf numFmtId="0" fontId="33" fillId="0" borderId="34" xfId="43" applyNumberFormat="1" applyFont="1" applyFill="1" applyBorder="1" applyAlignment="1">
      <alignment horizontal="center"/>
    </xf>
    <xf numFmtId="0" fontId="33" fillId="0" borderId="14" xfId="43" applyNumberFormat="1" applyFont="1" applyFill="1" applyBorder="1" applyAlignment="1">
      <alignment horizontal="center"/>
    </xf>
    <xf numFmtId="0" fontId="33" fillId="0" borderId="37" xfId="43" applyNumberFormat="1" applyFont="1" applyFill="1" applyBorder="1" applyAlignment="1">
      <alignment horizontal="center"/>
    </xf>
    <xf numFmtId="0" fontId="33" fillId="0" borderId="33" xfId="43" applyNumberFormat="1" applyFont="1" applyFill="1" applyBorder="1" applyAlignment="1">
      <alignment horizontal="center"/>
    </xf>
    <xf numFmtId="0" fontId="33" fillId="0" borderId="22" xfId="43" applyNumberFormat="1" applyFont="1" applyFill="1" applyBorder="1" applyAlignment="1">
      <alignment horizontal="center"/>
    </xf>
    <xf numFmtId="0" fontId="33" fillId="0" borderId="22" xfId="43" applyNumberFormat="1" applyFont="1" applyFill="1" applyBorder="1" applyAlignment="1">
      <alignment horizontal="left" wrapText="1" indent="1"/>
    </xf>
    <xf numFmtId="49" fontId="33" fillId="0" borderId="20" xfId="43" applyNumberFormat="1" applyFont="1" applyFill="1" applyBorder="1" applyAlignment="1">
      <alignment horizontal="center" wrapText="1"/>
    </xf>
    <xf numFmtId="49" fontId="33" fillId="0" borderId="33" xfId="43" applyNumberFormat="1" applyFont="1" applyFill="1" applyBorder="1" applyAlignment="1">
      <alignment horizontal="center" wrapText="1"/>
    </xf>
    <xf numFmtId="49" fontId="33" fillId="0" borderId="22" xfId="43" applyNumberFormat="1" applyFont="1" applyFill="1" applyBorder="1" applyAlignment="1">
      <alignment horizontal="center" wrapText="1"/>
    </xf>
    <xf numFmtId="0" fontId="34" fillId="0" borderId="13" xfId="43" applyNumberFormat="1" applyFont="1" applyFill="1" applyBorder="1" applyAlignment="1">
      <alignment horizontal="right"/>
    </xf>
    <xf numFmtId="49" fontId="34" fillId="0" borderId="26" xfId="43" applyNumberFormat="1" applyFont="1" applyFill="1" applyBorder="1" applyAlignment="1">
      <alignment horizontal="center" wrapText="1"/>
    </xf>
    <xf numFmtId="49" fontId="34" fillId="0" borderId="30" xfId="43" applyNumberFormat="1" applyFont="1" applyFill="1" applyBorder="1" applyAlignment="1">
      <alignment horizontal="center" wrapText="1"/>
    </xf>
    <xf numFmtId="49" fontId="34" fillId="0" borderId="28" xfId="43" applyNumberFormat="1" applyFont="1" applyFill="1" applyBorder="1" applyAlignment="1">
      <alignment horizontal="center" wrapText="1"/>
    </xf>
    <xf numFmtId="0" fontId="34" fillId="0" borderId="29" xfId="43" applyNumberFormat="1" applyFont="1" applyFill="1" applyBorder="1" applyAlignment="1">
      <alignment horizontal="center"/>
    </xf>
    <xf numFmtId="0" fontId="34" fillId="0" borderId="30" xfId="43" applyNumberFormat="1" applyFont="1" applyFill="1" applyBorder="1" applyAlignment="1">
      <alignment horizontal="center"/>
    </xf>
    <xf numFmtId="0" fontId="34" fillId="0" borderId="28" xfId="43" applyNumberFormat="1" applyFont="1" applyFill="1" applyBorder="1" applyAlignment="1">
      <alignment horizontal="center"/>
    </xf>
    <xf numFmtId="0" fontId="34" fillId="0" borderId="0" xfId="43" applyNumberFormat="1" applyFont="1" applyFill="1" applyBorder="1" applyAlignment="1">
      <alignment horizontal="right"/>
    </xf>
    <xf numFmtId="49" fontId="34" fillId="0" borderId="0" xfId="43" applyNumberFormat="1" applyFont="1" applyFill="1" applyBorder="1" applyAlignment="1">
      <alignment horizontal="center" wrapText="1"/>
    </xf>
    <xf numFmtId="0" fontId="34" fillId="0" borderId="0" xfId="43" applyNumberFormat="1" applyFont="1" applyFill="1" applyBorder="1" applyAlignment="1">
      <alignment horizontal="center"/>
    </xf>
    <xf numFmtId="0" fontId="31" fillId="0" borderId="0" xfId="43" applyNumberFormat="1" applyFont="1" applyFill="1" applyBorder="1" applyAlignment="1">
      <alignment horizontal="center" vertical="center" wrapText="1"/>
    </xf>
    <xf numFmtId="0" fontId="31" fillId="0" borderId="13" xfId="43" applyNumberFormat="1" applyFont="1" applyFill="1" applyBorder="1" applyAlignment="1">
      <alignment horizontal="center" vertical="center" wrapText="1"/>
    </xf>
    <xf numFmtId="0" fontId="31" fillId="0" borderId="12" xfId="43" applyNumberFormat="1" applyFont="1" applyFill="1" applyBorder="1" applyAlignment="1">
      <alignment horizontal="center" vertical="center" wrapText="1"/>
    </xf>
    <xf numFmtId="0" fontId="31" fillId="0" borderId="14" xfId="43" applyNumberFormat="1" applyFont="1" applyFill="1" applyBorder="1" applyAlignment="1">
      <alignment horizontal="center" vertical="center" wrapText="1"/>
    </xf>
    <xf numFmtId="0" fontId="31" fillId="0" borderId="34" xfId="43" applyNumberFormat="1" applyFont="1" applyFill="1" applyBorder="1" applyAlignment="1">
      <alignment horizontal="center" vertical="center" wrapText="1"/>
    </xf>
    <xf numFmtId="0" fontId="31" fillId="0" borderId="35" xfId="43" applyNumberFormat="1" applyFont="1" applyFill="1" applyBorder="1" applyAlignment="1">
      <alignment horizontal="center" vertical="center" wrapText="1"/>
    </xf>
    <xf numFmtId="0" fontId="31" fillId="0" borderId="21" xfId="43" applyNumberFormat="1" applyFont="1" applyFill="1" applyBorder="1" applyAlignment="1">
      <alignment horizontal="left" wrapText="1"/>
    </xf>
    <xf numFmtId="0" fontId="31" fillId="0" borderId="22" xfId="43" applyNumberFormat="1" applyFont="1" applyFill="1" applyBorder="1" applyAlignment="1">
      <alignment horizontal="left" wrapText="1"/>
    </xf>
    <xf numFmtId="0" fontId="35" fillId="0" borderId="39" xfId="42" applyNumberFormat="1" applyFont="1" applyFill="1" applyBorder="1" applyAlignment="1">
      <alignment horizontal="center"/>
    </xf>
    <xf numFmtId="0" fontId="35" fillId="0" borderId="38" xfId="42" applyNumberFormat="1" applyFont="1" applyFill="1" applyBorder="1" applyAlignment="1">
      <alignment horizontal="center"/>
    </xf>
    <xf numFmtId="0" fontId="35" fillId="0" borderId="18" xfId="42" applyNumberFormat="1" applyFont="1" applyFill="1" applyBorder="1" applyAlignment="1">
      <alignment horizontal="center"/>
    </xf>
    <xf numFmtId="49" fontId="31" fillId="0" borderId="39" xfId="43" applyNumberFormat="1" applyFont="1" applyFill="1" applyBorder="1" applyAlignment="1">
      <alignment horizontal="center"/>
    </xf>
    <xf numFmtId="49" fontId="31" fillId="0" borderId="17" xfId="43" applyNumberFormat="1" applyFont="1" applyFill="1" applyBorder="1" applyAlignment="1">
      <alignment horizontal="center"/>
    </xf>
    <xf numFmtId="0" fontId="30" fillId="0" borderId="21" xfId="43" applyNumberFormat="1" applyFont="1" applyFill="1" applyBorder="1" applyAlignment="1">
      <alignment horizontal="left" vertical="center" wrapText="1"/>
    </xf>
    <xf numFmtId="49" fontId="30" fillId="0" borderId="37" xfId="43" applyNumberFormat="1" applyFont="1" applyFill="1" applyBorder="1" applyAlignment="1">
      <alignment horizontal="center"/>
    </xf>
    <xf numFmtId="49" fontId="30" fillId="0" borderId="21" xfId="43" applyNumberFormat="1" applyFont="1" applyFill="1" applyBorder="1" applyAlignment="1">
      <alignment horizontal="center"/>
    </xf>
    <xf numFmtId="0" fontId="30" fillId="0" borderId="21" xfId="43" applyNumberFormat="1" applyFont="1" applyFill="1" applyBorder="1" applyAlignment="1">
      <alignment horizontal="left" wrapText="1" indent="1"/>
    </xf>
    <xf numFmtId="0" fontId="30" fillId="0" borderId="21" xfId="43" applyNumberFormat="1" applyFont="1" applyFill="1" applyBorder="1" applyAlignment="1">
      <alignment horizontal="left" wrapText="1"/>
    </xf>
    <xf numFmtId="0" fontId="35" fillId="0" borderId="29" xfId="42" applyNumberFormat="1" applyFont="1" applyFill="1" applyBorder="1" applyAlignment="1">
      <alignment horizontal="center"/>
    </xf>
    <xf numFmtId="0" fontId="35" fillId="0" borderId="30" xfId="42" applyNumberFormat="1" applyFont="1" applyFill="1" applyBorder="1" applyAlignment="1">
      <alignment horizontal="center"/>
    </xf>
    <xf numFmtId="0" fontId="35" fillId="0" borderId="28" xfId="42" applyNumberFormat="1" applyFont="1" applyFill="1" applyBorder="1" applyAlignment="1">
      <alignment horizontal="center"/>
    </xf>
    <xf numFmtId="49" fontId="31" fillId="0" borderId="29" xfId="43" applyNumberFormat="1" applyFont="1" applyFill="1" applyBorder="1" applyAlignment="1">
      <alignment horizontal="center"/>
    </xf>
    <xf numFmtId="49" fontId="31" fillId="0" borderId="27" xfId="43" applyNumberFormat="1" applyFont="1" applyFill="1" applyBorder="1" applyAlignment="1">
      <alignment horizontal="center"/>
    </xf>
    <xf numFmtId="0" fontId="43" fillId="0" borderId="0" xfId="42" applyNumberFormat="1" applyFont="1" applyFill="1" applyBorder="1" applyAlignment="1">
      <alignment horizontal="center" vertical="top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 2" xfId="43"/>
    <cellStyle name="Обычный 4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DD34"/>
  <sheetViews>
    <sheetView view="pageBreakPreview" zoomScale="140" zoomScaleNormal="100" zoomScaleSheetLayoutView="140" workbookViewId="0">
      <selection activeCell="AB18" sqref="AB18:BZ18"/>
    </sheetView>
  </sheetViews>
  <sheetFormatPr defaultColWidth="0.88671875" defaultRowHeight="13.2" x14ac:dyDescent="0.25"/>
  <cols>
    <col min="1" max="30" width="0.88671875" style="1"/>
    <col min="31" max="31" width="7.21875" style="1" customWidth="1"/>
    <col min="32" max="101" width="0.88671875" style="1"/>
    <col min="102" max="102" width="6" style="1" customWidth="1"/>
    <col min="103" max="16384" width="0.88671875" style="1"/>
  </cols>
  <sheetData>
    <row r="1" spans="1:108" s="2" customFormat="1" ht="21.75" customHeight="1" x14ac:dyDescent="0.25">
      <c r="C1" s="3"/>
      <c r="D1" s="3"/>
      <c r="E1" s="3"/>
      <c r="G1" s="3"/>
      <c r="H1" s="3"/>
      <c r="I1" s="3"/>
      <c r="J1" s="3"/>
      <c r="K1" s="3"/>
      <c r="L1" s="3"/>
      <c r="M1" s="4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N1" s="3"/>
      <c r="BO1" s="5"/>
      <c r="BP1" s="5"/>
      <c r="BQ1" s="5"/>
      <c r="BR1" s="5"/>
      <c r="BS1" s="5"/>
      <c r="BT1" s="5"/>
      <c r="BU1" s="5"/>
      <c r="BV1" s="4" t="s">
        <v>1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DD1" s="6"/>
    </row>
    <row r="2" spans="1:108" s="7" customFormat="1" ht="35.25" customHeight="1" x14ac:dyDescent="0.25">
      <c r="C2" s="8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9"/>
      <c r="AS2" s="9"/>
      <c r="AT2" s="9"/>
      <c r="AU2" s="9"/>
      <c r="AV2" s="9"/>
      <c r="AW2" s="9"/>
      <c r="AX2" s="9"/>
      <c r="AY2" s="9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8" t="s">
        <v>3</v>
      </c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11"/>
      <c r="CY2" s="11"/>
      <c r="CZ2" s="11"/>
      <c r="DA2" s="11"/>
      <c r="DB2" s="11"/>
      <c r="DC2" s="11"/>
      <c r="DD2" s="11"/>
    </row>
    <row r="3" spans="1:108" s="12" customFormat="1" ht="14.25" customHeight="1" x14ac:dyDescent="0.2"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5"/>
    </row>
    <row r="4" spans="1:108" s="16" customFormat="1" ht="12" customHeight="1" x14ac:dyDescent="0.25">
      <c r="D4" s="17" t="s">
        <v>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20" t="s">
        <v>5</v>
      </c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</row>
    <row r="5" spans="1:108" s="3" customFormat="1" x14ac:dyDescent="0.25">
      <c r="D5" s="3" t="s">
        <v>6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BN5" s="3" t="s">
        <v>7</v>
      </c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DD5" s="21"/>
    </row>
    <row r="6" spans="1:108" s="22" customFormat="1" ht="15" customHeight="1" x14ac:dyDescent="0.25">
      <c r="D6" s="22" t="s">
        <v>8</v>
      </c>
      <c r="BN6" s="22" t="s">
        <v>8</v>
      </c>
    </row>
    <row r="7" spans="1:108" s="23" customFormat="1" ht="13.5" customHeight="1" x14ac:dyDescent="0.25">
      <c r="A7" s="24" t="s">
        <v>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</row>
    <row r="8" spans="1:108" s="23" customFormat="1" ht="45" customHeight="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</row>
    <row r="9" spans="1:108" s="22" customFormat="1" ht="15" customHeight="1" x14ac:dyDescent="0.25"/>
    <row r="10" spans="1:108" ht="13.5" customHeight="1" thickBot="1" x14ac:dyDescent="0.3">
      <c r="CP10" s="26" t="s">
        <v>11</v>
      </c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7"/>
    </row>
    <row r="11" spans="1:108" x14ac:dyDescent="0.25">
      <c r="AJ11" s="30" t="s">
        <v>12</v>
      </c>
      <c r="AK11" s="30"/>
      <c r="AL11" s="30"/>
      <c r="AM11" s="30"/>
      <c r="AN11" s="30"/>
      <c r="AO11" s="30"/>
      <c r="AP11" s="30"/>
      <c r="AQ11" s="30"/>
      <c r="AR11" s="31" t="s">
        <v>13</v>
      </c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2">
        <v>20</v>
      </c>
      <c r="BG11" s="32"/>
      <c r="BH11" s="32"/>
      <c r="BI11" s="32"/>
      <c r="BJ11" s="33" t="s">
        <v>14</v>
      </c>
      <c r="BK11" s="33"/>
      <c r="BL11" s="33"/>
      <c r="BM11" s="33"/>
      <c r="BN11" s="34" t="s">
        <v>15</v>
      </c>
      <c r="BO11" s="34"/>
      <c r="BP11" s="34"/>
      <c r="BQ11" s="34"/>
      <c r="CN11" s="29" t="s">
        <v>16</v>
      </c>
      <c r="CP11" s="35" t="s">
        <v>17</v>
      </c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6"/>
    </row>
    <row r="12" spans="1:108" ht="13.2" customHeight="1" x14ac:dyDescent="0.25">
      <c r="BQ12" s="38" t="s">
        <v>18</v>
      </c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P12" s="39" t="s">
        <v>19</v>
      </c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0"/>
    </row>
    <row r="13" spans="1:108" x14ac:dyDescent="0.25">
      <c r="CN13" s="29" t="s">
        <v>20</v>
      </c>
      <c r="CP13" s="39" t="s">
        <v>21</v>
      </c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0"/>
    </row>
    <row r="14" spans="1:108" ht="24" customHeight="1" x14ac:dyDescent="0.25">
      <c r="A14" s="1" t="s">
        <v>22</v>
      </c>
      <c r="AB14" s="42" t="s">
        <v>23</v>
      </c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N14" s="29" t="s">
        <v>24</v>
      </c>
      <c r="CP14" s="39" t="s">
        <v>25</v>
      </c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0"/>
    </row>
    <row r="15" spans="1:108" x14ac:dyDescent="0.25">
      <c r="A15" s="1" t="s">
        <v>26</v>
      </c>
      <c r="AB15" s="43">
        <v>3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P15" s="39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0"/>
    </row>
    <row r="16" spans="1:108" s="22" customFormat="1" ht="15" customHeight="1" x14ac:dyDescent="0.25">
      <c r="AB16" s="45" t="s">
        <v>27</v>
      </c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P16" s="47" t="s">
        <v>28</v>
      </c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8"/>
    </row>
    <row r="17" spans="1:108" ht="39" customHeight="1" x14ac:dyDescent="0.25">
      <c r="A17" s="52" t="s">
        <v>29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3" t="s">
        <v>30</v>
      </c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N17" s="29" t="s">
        <v>31</v>
      </c>
      <c r="CP17" s="49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0"/>
    </row>
    <row r="18" spans="1:108" ht="30" customHeight="1" x14ac:dyDescent="0.25">
      <c r="A18" s="52" t="s">
        <v>32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3" t="s">
        <v>33</v>
      </c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N18" s="29" t="s">
        <v>34</v>
      </c>
      <c r="CP18" s="39" t="s">
        <v>35</v>
      </c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0"/>
    </row>
    <row r="19" spans="1:108" ht="5.25" customHeight="1" thickBot="1" x14ac:dyDescent="0.3">
      <c r="A19" s="55" t="s">
        <v>36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44" t="s">
        <v>37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P19" s="56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7"/>
    </row>
    <row r="20" spans="1:108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</row>
    <row r="21" spans="1:108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</row>
    <row r="22" spans="1:108" ht="6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</row>
    <row r="23" spans="1:108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</row>
    <row r="24" spans="1:108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</row>
    <row r="25" spans="1:108" x14ac:dyDescent="0.25">
      <c r="A25" s="1" t="s">
        <v>38</v>
      </c>
    </row>
    <row r="26" spans="1:108" x14ac:dyDescent="0.25">
      <c r="A26" s="1" t="s">
        <v>39</v>
      </c>
    </row>
    <row r="27" spans="1:108" x14ac:dyDescent="0.25">
      <c r="A27" s="1" t="s">
        <v>40</v>
      </c>
      <c r="AH27" s="43" t="s">
        <v>41</v>
      </c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0"/>
      <c r="BK27" s="60"/>
      <c r="BL27" s="60"/>
      <c r="BM27" s="61"/>
      <c r="BP27" s="43" t="s">
        <v>42</v>
      </c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</row>
    <row r="28" spans="1:108" s="22" customFormat="1" ht="15" customHeight="1" x14ac:dyDescent="0.25">
      <c r="AH28" s="45" t="s">
        <v>43</v>
      </c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62"/>
      <c r="BK28" s="62"/>
      <c r="BL28" s="62"/>
      <c r="BM28" s="63"/>
      <c r="BN28" s="64"/>
      <c r="BO28" s="64"/>
      <c r="BP28" s="65" t="s">
        <v>44</v>
      </c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</row>
    <row r="29" spans="1:108" ht="6" customHeight="1" x14ac:dyDescent="0.25"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108" x14ac:dyDescent="0.25">
      <c r="A30" s="1" t="s">
        <v>45</v>
      </c>
      <c r="AH30" s="43" t="s">
        <v>46</v>
      </c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60"/>
      <c r="BK30" s="60"/>
      <c r="BL30" s="60"/>
      <c r="BP30" s="31" t="s">
        <v>47</v>
      </c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</row>
    <row r="31" spans="1:108" s="22" customFormat="1" ht="15" customHeight="1" x14ac:dyDescent="0.25">
      <c r="AH31" s="45" t="s">
        <v>43</v>
      </c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62"/>
      <c r="BK31" s="62"/>
      <c r="BL31" s="62"/>
      <c r="BM31" s="64"/>
      <c r="BN31" s="64"/>
      <c r="BO31" s="64"/>
      <c r="BP31" s="65" t="s">
        <v>48</v>
      </c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</row>
    <row r="32" spans="1:108" ht="6" customHeight="1" x14ac:dyDescent="0.25"/>
    <row r="33" spans="1:33" s="66" customFormat="1" ht="12" customHeight="1" x14ac:dyDescent="0.25">
      <c r="A33" s="67" t="s">
        <v>49</v>
      </c>
      <c r="B33" s="67"/>
      <c r="C33" s="68"/>
      <c r="D33" s="68"/>
      <c r="E33" s="68"/>
      <c r="F33" s="68"/>
      <c r="G33" s="69" t="s">
        <v>49</v>
      </c>
      <c r="H33" s="69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70">
        <v>20</v>
      </c>
      <c r="W33" s="70"/>
      <c r="X33" s="70"/>
      <c r="Y33" s="70"/>
      <c r="Z33" s="71"/>
      <c r="AA33" s="71"/>
      <c r="AB33" s="71"/>
      <c r="AC33" s="71"/>
      <c r="AD33" s="69" t="s">
        <v>15</v>
      </c>
      <c r="AE33" s="69"/>
      <c r="AF33" s="69"/>
      <c r="AG33" s="69"/>
    </row>
    <row r="34" spans="1:33" ht="3" customHeight="1" x14ac:dyDescent="0.25"/>
  </sheetData>
  <mergeCells count="45">
    <mergeCell ref="AD33:AG33"/>
    <mergeCell ref="AH30:BI30"/>
    <mergeCell ref="BP30:DA30"/>
    <mergeCell ref="AH31:BI31"/>
    <mergeCell ref="BP31:DA31"/>
    <mergeCell ref="A33:B33"/>
    <mergeCell ref="C33:F33"/>
    <mergeCell ref="G33:H33"/>
    <mergeCell ref="I33:U33"/>
    <mergeCell ref="V33:Y33"/>
    <mergeCell ref="Z33:AC33"/>
    <mergeCell ref="A19:AA20"/>
    <mergeCell ref="AB19:BZ20"/>
    <mergeCell ref="CP19:DD19"/>
    <mergeCell ref="AH27:BI27"/>
    <mergeCell ref="BP27:DA27"/>
    <mergeCell ref="AH28:BI28"/>
    <mergeCell ref="BP28:DA28"/>
    <mergeCell ref="AB16:BZ16"/>
    <mergeCell ref="CP16:DD17"/>
    <mergeCell ref="A17:AA17"/>
    <mergeCell ref="AB17:BZ17"/>
    <mergeCell ref="A18:AA18"/>
    <mergeCell ref="AB18:BZ18"/>
    <mergeCell ref="CP18:DD18"/>
    <mergeCell ref="BQ12:CN12"/>
    <mergeCell ref="CP12:DD12"/>
    <mergeCell ref="CP13:DD13"/>
    <mergeCell ref="AB14:BZ14"/>
    <mergeCell ref="CP14:DD14"/>
    <mergeCell ref="AB15:BZ15"/>
    <mergeCell ref="CP15:DD15"/>
    <mergeCell ref="CP10:DD10"/>
    <mergeCell ref="AJ11:AQ11"/>
    <mergeCell ref="AR11:BE11"/>
    <mergeCell ref="BF11:BI11"/>
    <mergeCell ref="BJ11:BM11"/>
    <mergeCell ref="BN11:BQ11"/>
    <mergeCell ref="CP11:DD11"/>
    <mergeCell ref="C2:AP2"/>
    <mergeCell ref="BJ2:CW2"/>
    <mergeCell ref="D4:AE4"/>
    <mergeCell ref="BN4:CQ4"/>
    <mergeCell ref="A7:DD7"/>
    <mergeCell ref="A8:DD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K42"/>
  <sheetViews>
    <sheetView view="pageBreakPreview" zoomScale="93" zoomScaleNormal="100" zoomScaleSheetLayoutView="93" workbookViewId="0">
      <selection activeCell="AX12" sqref="AX12:BE13"/>
    </sheetView>
  </sheetViews>
  <sheetFormatPr defaultColWidth="1.44140625" defaultRowHeight="15.75" customHeight="1" x14ac:dyDescent="0.3"/>
  <cols>
    <col min="1" max="56" width="1.44140625" style="256"/>
    <col min="57" max="57" width="0.5546875" style="256" customWidth="1"/>
    <col min="58" max="16384" width="1.44140625" style="256"/>
  </cols>
  <sheetData>
    <row r="1" spans="1:141" s="260" customFormat="1" ht="12.75" customHeight="1" x14ac:dyDescent="0.25">
      <c r="A1" s="289" t="s">
        <v>445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2" t="s">
        <v>128</v>
      </c>
      <c r="U1" s="289"/>
      <c r="V1" s="289"/>
      <c r="W1" s="289"/>
      <c r="X1" s="293"/>
      <c r="Y1" s="325" t="s">
        <v>505</v>
      </c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1"/>
      <c r="BF1" s="325" t="s">
        <v>506</v>
      </c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</row>
    <row r="2" spans="1:141" s="260" customFormat="1" ht="12.75" customHeight="1" x14ac:dyDescent="0.25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291" t="s">
        <v>135</v>
      </c>
      <c r="U2" s="290"/>
      <c r="V2" s="290"/>
      <c r="W2" s="290"/>
      <c r="X2" s="294"/>
      <c r="Y2" s="291" t="s">
        <v>65</v>
      </c>
      <c r="Z2" s="290"/>
      <c r="AA2" s="290"/>
      <c r="AB2" s="290"/>
      <c r="AC2" s="290"/>
      <c r="AD2" s="290"/>
      <c r="AE2" s="290"/>
      <c r="AF2" s="290"/>
      <c r="AG2" s="294"/>
      <c r="AH2" s="325" t="s">
        <v>188</v>
      </c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1"/>
      <c r="BF2" s="291" t="s">
        <v>65</v>
      </c>
      <c r="BG2" s="290"/>
      <c r="BH2" s="290"/>
      <c r="BI2" s="290"/>
      <c r="BJ2" s="290"/>
      <c r="BK2" s="290"/>
      <c r="BL2" s="290"/>
      <c r="BM2" s="290"/>
      <c r="BN2" s="294"/>
      <c r="BO2" s="325" t="s">
        <v>188</v>
      </c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</row>
    <row r="3" spans="1:141" s="260" customFormat="1" ht="12.75" customHeight="1" x14ac:dyDescent="0.25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291"/>
      <c r="U3" s="290"/>
      <c r="V3" s="290"/>
      <c r="W3" s="290"/>
      <c r="X3" s="294"/>
      <c r="Y3" s="291"/>
      <c r="Z3" s="290"/>
      <c r="AA3" s="290"/>
      <c r="AB3" s="290"/>
      <c r="AC3" s="290"/>
      <c r="AD3" s="290"/>
      <c r="AE3" s="290"/>
      <c r="AF3" s="290"/>
      <c r="AG3" s="294"/>
      <c r="AH3" s="291" t="s">
        <v>507</v>
      </c>
      <c r="AI3" s="290"/>
      <c r="AJ3" s="290"/>
      <c r="AK3" s="290"/>
      <c r="AL3" s="290"/>
      <c r="AM3" s="290"/>
      <c r="AN3" s="290"/>
      <c r="AO3" s="294"/>
      <c r="AP3" s="292" t="s">
        <v>508</v>
      </c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93"/>
      <c r="BF3" s="291"/>
      <c r="BG3" s="290"/>
      <c r="BH3" s="290"/>
      <c r="BI3" s="290"/>
      <c r="BJ3" s="290"/>
      <c r="BK3" s="290"/>
      <c r="BL3" s="290"/>
      <c r="BM3" s="290"/>
      <c r="BN3" s="294"/>
      <c r="BO3" s="292" t="s">
        <v>509</v>
      </c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93"/>
      <c r="CN3" s="292" t="s">
        <v>510</v>
      </c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93"/>
      <c r="DM3" s="292" t="s">
        <v>511</v>
      </c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89"/>
      <c r="EG3" s="289"/>
      <c r="EH3" s="289"/>
      <c r="EI3" s="289"/>
      <c r="EJ3" s="289"/>
      <c r="EK3" s="289"/>
    </row>
    <row r="4" spans="1:141" s="260" customFormat="1" ht="12.75" customHeight="1" x14ac:dyDescent="0.25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291"/>
      <c r="U4" s="290"/>
      <c r="V4" s="290"/>
      <c r="W4" s="290"/>
      <c r="X4" s="294"/>
      <c r="Y4" s="291"/>
      <c r="Z4" s="290"/>
      <c r="AA4" s="290"/>
      <c r="AB4" s="290"/>
      <c r="AC4" s="290"/>
      <c r="AD4" s="290"/>
      <c r="AE4" s="290"/>
      <c r="AF4" s="290"/>
      <c r="AG4" s="294"/>
      <c r="AH4" s="291" t="s">
        <v>512</v>
      </c>
      <c r="AI4" s="290"/>
      <c r="AJ4" s="290"/>
      <c r="AK4" s="290"/>
      <c r="AL4" s="290"/>
      <c r="AM4" s="290"/>
      <c r="AN4" s="290"/>
      <c r="AO4" s="294"/>
      <c r="AP4" s="297" t="s">
        <v>513</v>
      </c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8"/>
      <c r="BF4" s="291"/>
      <c r="BG4" s="290"/>
      <c r="BH4" s="290"/>
      <c r="BI4" s="290"/>
      <c r="BJ4" s="290"/>
      <c r="BK4" s="290"/>
      <c r="BL4" s="290"/>
      <c r="BM4" s="290"/>
      <c r="BN4" s="294"/>
      <c r="BO4" s="297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8"/>
      <c r="CN4" s="297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8"/>
      <c r="DM4" s="297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</row>
    <row r="5" spans="1:141" s="260" customFormat="1" ht="12.75" customHeight="1" x14ac:dyDescent="0.25">
      <c r="A5" s="376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291"/>
      <c r="U5" s="290"/>
      <c r="V5" s="290"/>
      <c r="W5" s="290"/>
      <c r="X5" s="294"/>
      <c r="Y5" s="291"/>
      <c r="Z5" s="290"/>
      <c r="AA5" s="290"/>
      <c r="AB5" s="290"/>
      <c r="AC5" s="290"/>
      <c r="AD5" s="290"/>
      <c r="AE5" s="290"/>
      <c r="AF5" s="290"/>
      <c r="AG5" s="294"/>
      <c r="AH5" s="291" t="s">
        <v>514</v>
      </c>
      <c r="AI5" s="290"/>
      <c r="AJ5" s="290"/>
      <c r="AK5" s="290"/>
      <c r="AL5" s="290"/>
      <c r="AM5" s="290"/>
      <c r="AN5" s="290"/>
      <c r="AO5" s="294"/>
      <c r="AP5" s="291" t="s">
        <v>515</v>
      </c>
      <c r="AQ5" s="290"/>
      <c r="AR5" s="290"/>
      <c r="AS5" s="290"/>
      <c r="AT5" s="290"/>
      <c r="AU5" s="290"/>
      <c r="AV5" s="290"/>
      <c r="AW5" s="294"/>
      <c r="AX5" s="291" t="s">
        <v>516</v>
      </c>
      <c r="AY5" s="290"/>
      <c r="AZ5" s="290"/>
      <c r="BA5" s="290"/>
      <c r="BB5" s="290"/>
      <c r="BC5" s="290"/>
      <c r="BD5" s="290"/>
      <c r="BE5" s="294"/>
      <c r="BF5" s="291"/>
      <c r="BG5" s="290"/>
      <c r="BH5" s="290"/>
      <c r="BI5" s="290"/>
      <c r="BJ5" s="290"/>
      <c r="BK5" s="290"/>
      <c r="BL5" s="290"/>
      <c r="BM5" s="290"/>
      <c r="BN5" s="294"/>
      <c r="BO5" s="290" t="s">
        <v>65</v>
      </c>
      <c r="BP5" s="290"/>
      <c r="BQ5" s="290"/>
      <c r="BR5" s="290"/>
      <c r="BS5" s="290"/>
      <c r="BT5" s="290"/>
      <c r="BU5" s="290"/>
      <c r="BV5" s="290"/>
      <c r="BW5" s="294"/>
      <c r="BX5" s="325" t="s">
        <v>188</v>
      </c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1"/>
      <c r="CN5" s="290" t="s">
        <v>65</v>
      </c>
      <c r="CO5" s="290"/>
      <c r="CP5" s="290"/>
      <c r="CQ5" s="290"/>
      <c r="CR5" s="290"/>
      <c r="CS5" s="290"/>
      <c r="CT5" s="290"/>
      <c r="CU5" s="290"/>
      <c r="CV5" s="294"/>
      <c r="CW5" s="325" t="s">
        <v>188</v>
      </c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1"/>
      <c r="DM5" s="290" t="s">
        <v>65</v>
      </c>
      <c r="DN5" s="290"/>
      <c r="DO5" s="290"/>
      <c r="DP5" s="290"/>
      <c r="DQ5" s="290"/>
      <c r="DR5" s="290"/>
      <c r="DS5" s="290"/>
      <c r="DT5" s="290"/>
      <c r="DU5" s="294"/>
      <c r="DV5" s="325" t="s">
        <v>188</v>
      </c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</row>
    <row r="6" spans="1:141" s="260" customFormat="1" ht="12.75" customHeight="1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291"/>
      <c r="U6" s="290"/>
      <c r="V6" s="290"/>
      <c r="W6" s="290"/>
      <c r="X6" s="294"/>
      <c r="Y6" s="291"/>
      <c r="Z6" s="290"/>
      <c r="AA6" s="290"/>
      <c r="AB6" s="290"/>
      <c r="AC6" s="290"/>
      <c r="AD6" s="290"/>
      <c r="AE6" s="290"/>
      <c r="AF6" s="290"/>
      <c r="AG6" s="294"/>
      <c r="AH6" s="291" t="s">
        <v>517</v>
      </c>
      <c r="AI6" s="290"/>
      <c r="AJ6" s="290"/>
      <c r="AK6" s="290"/>
      <c r="AL6" s="290"/>
      <c r="AM6" s="290"/>
      <c r="AN6" s="290"/>
      <c r="AO6" s="294"/>
      <c r="AP6" s="291" t="s">
        <v>514</v>
      </c>
      <c r="AQ6" s="290"/>
      <c r="AR6" s="290"/>
      <c r="AS6" s="290"/>
      <c r="AT6" s="290"/>
      <c r="AU6" s="290"/>
      <c r="AV6" s="290"/>
      <c r="AW6" s="294"/>
      <c r="AX6" s="291" t="s">
        <v>518</v>
      </c>
      <c r="AY6" s="290"/>
      <c r="AZ6" s="290"/>
      <c r="BA6" s="290"/>
      <c r="BB6" s="290"/>
      <c r="BC6" s="290"/>
      <c r="BD6" s="290"/>
      <c r="BE6" s="294"/>
      <c r="BF6" s="291"/>
      <c r="BG6" s="290"/>
      <c r="BH6" s="290"/>
      <c r="BI6" s="290"/>
      <c r="BJ6" s="290"/>
      <c r="BK6" s="290"/>
      <c r="BL6" s="290"/>
      <c r="BM6" s="290"/>
      <c r="BN6" s="294"/>
      <c r="BO6" s="290"/>
      <c r="BP6" s="290"/>
      <c r="BQ6" s="290"/>
      <c r="BR6" s="290"/>
      <c r="BS6" s="290"/>
      <c r="BT6" s="290"/>
      <c r="BU6" s="290"/>
      <c r="BV6" s="290"/>
      <c r="BW6" s="294"/>
      <c r="BX6" s="291" t="s">
        <v>519</v>
      </c>
      <c r="BY6" s="290"/>
      <c r="BZ6" s="290"/>
      <c r="CA6" s="290"/>
      <c r="CB6" s="290"/>
      <c r="CC6" s="290"/>
      <c r="CD6" s="290"/>
      <c r="CE6" s="294"/>
      <c r="CF6" s="292" t="s">
        <v>520</v>
      </c>
      <c r="CG6" s="289"/>
      <c r="CH6" s="289"/>
      <c r="CI6" s="289"/>
      <c r="CJ6" s="289"/>
      <c r="CK6" s="289"/>
      <c r="CL6" s="289"/>
      <c r="CM6" s="293"/>
      <c r="CN6" s="290"/>
      <c r="CO6" s="290"/>
      <c r="CP6" s="290"/>
      <c r="CQ6" s="290"/>
      <c r="CR6" s="290"/>
      <c r="CS6" s="290"/>
      <c r="CT6" s="290"/>
      <c r="CU6" s="290"/>
      <c r="CV6" s="294"/>
      <c r="CW6" s="291" t="s">
        <v>519</v>
      </c>
      <c r="CX6" s="290"/>
      <c r="CY6" s="290"/>
      <c r="CZ6" s="290"/>
      <c r="DA6" s="290"/>
      <c r="DB6" s="290"/>
      <c r="DC6" s="290"/>
      <c r="DD6" s="294"/>
      <c r="DE6" s="292" t="s">
        <v>520</v>
      </c>
      <c r="DF6" s="289"/>
      <c r="DG6" s="289"/>
      <c r="DH6" s="289"/>
      <c r="DI6" s="289"/>
      <c r="DJ6" s="289"/>
      <c r="DK6" s="289"/>
      <c r="DL6" s="293"/>
      <c r="DM6" s="290"/>
      <c r="DN6" s="290"/>
      <c r="DO6" s="290"/>
      <c r="DP6" s="290"/>
      <c r="DQ6" s="290"/>
      <c r="DR6" s="290"/>
      <c r="DS6" s="290"/>
      <c r="DT6" s="290"/>
      <c r="DU6" s="294"/>
      <c r="DV6" s="291" t="s">
        <v>519</v>
      </c>
      <c r="DW6" s="290"/>
      <c r="DX6" s="290"/>
      <c r="DY6" s="290"/>
      <c r="DZ6" s="290"/>
      <c r="EA6" s="290"/>
      <c r="EB6" s="290"/>
      <c r="EC6" s="294"/>
      <c r="ED6" s="291" t="s">
        <v>520</v>
      </c>
      <c r="EE6" s="290"/>
      <c r="EF6" s="290"/>
      <c r="EG6" s="290"/>
      <c r="EH6" s="290"/>
      <c r="EI6" s="290"/>
      <c r="EJ6" s="290"/>
      <c r="EK6" s="290"/>
    </row>
    <row r="7" spans="1:141" s="260" customFormat="1" ht="12.75" customHeight="1" x14ac:dyDescent="0.25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291"/>
      <c r="U7" s="290"/>
      <c r="V7" s="290"/>
      <c r="W7" s="290"/>
      <c r="X7" s="294"/>
      <c r="Y7" s="291"/>
      <c r="Z7" s="290"/>
      <c r="AA7" s="290"/>
      <c r="AB7" s="290"/>
      <c r="AC7" s="290"/>
      <c r="AD7" s="290"/>
      <c r="AE7" s="290"/>
      <c r="AF7" s="290"/>
      <c r="AG7" s="294"/>
      <c r="AH7" s="291" t="s">
        <v>521</v>
      </c>
      <c r="AI7" s="290"/>
      <c r="AJ7" s="290"/>
      <c r="AK7" s="290"/>
      <c r="AL7" s="290"/>
      <c r="AM7" s="290"/>
      <c r="AN7" s="290"/>
      <c r="AO7" s="294"/>
      <c r="AP7" s="291"/>
      <c r="AQ7" s="290"/>
      <c r="AR7" s="290"/>
      <c r="AS7" s="290"/>
      <c r="AT7" s="290"/>
      <c r="AU7" s="290"/>
      <c r="AV7" s="290"/>
      <c r="AW7" s="294"/>
      <c r="AX7" s="291"/>
      <c r="AY7" s="290"/>
      <c r="AZ7" s="290"/>
      <c r="BA7" s="290"/>
      <c r="BB7" s="290"/>
      <c r="BC7" s="290"/>
      <c r="BD7" s="290"/>
      <c r="BE7" s="294"/>
      <c r="BF7" s="291"/>
      <c r="BG7" s="290"/>
      <c r="BH7" s="290"/>
      <c r="BI7" s="290"/>
      <c r="BJ7" s="290"/>
      <c r="BK7" s="290"/>
      <c r="BL7" s="290"/>
      <c r="BM7" s="290"/>
      <c r="BN7" s="294"/>
      <c r="BO7" s="290"/>
      <c r="BP7" s="290"/>
      <c r="BQ7" s="290"/>
      <c r="BR7" s="290"/>
      <c r="BS7" s="290"/>
      <c r="BT7" s="290"/>
      <c r="BU7" s="290"/>
      <c r="BV7" s="290"/>
      <c r="BW7" s="294"/>
      <c r="BX7" s="290" t="s">
        <v>522</v>
      </c>
      <c r="BY7" s="290"/>
      <c r="BZ7" s="290"/>
      <c r="CA7" s="290"/>
      <c r="CB7" s="290"/>
      <c r="CC7" s="290"/>
      <c r="CD7" s="290"/>
      <c r="CE7" s="294"/>
      <c r="CF7" s="291" t="s">
        <v>523</v>
      </c>
      <c r="CG7" s="290"/>
      <c r="CH7" s="290"/>
      <c r="CI7" s="290"/>
      <c r="CJ7" s="290"/>
      <c r="CK7" s="290"/>
      <c r="CL7" s="290"/>
      <c r="CM7" s="294"/>
      <c r="CN7" s="290"/>
      <c r="CO7" s="290"/>
      <c r="CP7" s="290"/>
      <c r="CQ7" s="290"/>
      <c r="CR7" s="290"/>
      <c r="CS7" s="290"/>
      <c r="CT7" s="290"/>
      <c r="CU7" s="290"/>
      <c r="CV7" s="294"/>
      <c r="CW7" s="290" t="s">
        <v>522</v>
      </c>
      <c r="CX7" s="290"/>
      <c r="CY7" s="290"/>
      <c r="CZ7" s="290"/>
      <c r="DA7" s="290"/>
      <c r="DB7" s="290"/>
      <c r="DC7" s="290"/>
      <c r="DD7" s="294"/>
      <c r="DE7" s="291" t="s">
        <v>523</v>
      </c>
      <c r="DF7" s="290"/>
      <c r="DG7" s="290"/>
      <c r="DH7" s="290"/>
      <c r="DI7" s="290"/>
      <c r="DJ7" s="290"/>
      <c r="DK7" s="290"/>
      <c r="DL7" s="294"/>
      <c r="DM7" s="290"/>
      <c r="DN7" s="290"/>
      <c r="DO7" s="290"/>
      <c r="DP7" s="290"/>
      <c r="DQ7" s="290"/>
      <c r="DR7" s="290"/>
      <c r="DS7" s="290"/>
      <c r="DT7" s="290"/>
      <c r="DU7" s="294"/>
      <c r="DV7" s="290" t="s">
        <v>522</v>
      </c>
      <c r="DW7" s="290"/>
      <c r="DX7" s="290"/>
      <c r="DY7" s="290"/>
      <c r="DZ7" s="290"/>
      <c r="EA7" s="290"/>
      <c r="EB7" s="290"/>
      <c r="EC7" s="294"/>
      <c r="ED7" s="291" t="s">
        <v>523</v>
      </c>
      <c r="EE7" s="376"/>
      <c r="EF7" s="376"/>
      <c r="EG7" s="376"/>
      <c r="EH7" s="376"/>
      <c r="EI7" s="376"/>
      <c r="EJ7" s="376"/>
      <c r="EK7" s="376"/>
    </row>
    <row r="8" spans="1:141" s="260" customFormat="1" ht="12.75" customHeight="1" x14ac:dyDescent="0.25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291"/>
      <c r="U8" s="290"/>
      <c r="V8" s="290"/>
      <c r="W8" s="290"/>
      <c r="X8" s="294"/>
      <c r="Y8" s="291"/>
      <c r="Z8" s="290"/>
      <c r="AA8" s="290"/>
      <c r="AB8" s="290"/>
      <c r="AC8" s="290"/>
      <c r="AD8" s="290"/>
      <c r="AE8" s="290"/>
      <c r="AF8" s="290"/>
      <c r="AG8" s="294"/>
      <c r="AH8" s="291"/>
      <c r="AI8" s="290"/>
      <c r="AJ8" s="290"/>
      <c r="AK8" s="290"/>
      <c r="AL8" s="290"/>
      <c r="AM8" s="290"/>
      <c r="AN8" s="290"/>
      <c r="AO8" s="294"/>
      <c r="AP8" s="291"/>
      <c r="AQ8" s="290"/>
      <c r="AR8" s="290"/>
      <c r="AS8" s="290"/>
      <c r="AT8" s="290"/>
      <c r="AU8" s="290"/>
      <c r="AV8" s="290"/>
      <c r="AW8" s="294"/>
      <c r="AX8" s="291"/>
      <c r="AY8" s="290"/>
      <c r="AZ8" s="290"/>
      <c r="BA8" s="290"/>
      <c r="BB8" s="290"/>
      <c r="BC8" s="290"/>
      <c r="BD8" s="290"/>
      <c r="BE8" s="294"/>
      <c r="BF8" s="291"/>
      <c r="BG8" s="290"/>
      <c r="BH8" s="290"/>
      <c r="BI8" s="290"/>
      <c r="BJ8" s="290"/>
      <c r="BK8" s="290"/>
      <c r="BL8" s="290"/>
      <c r="BM8" s="290"/>
      <c r="BN8" s="294"/>
      <c r="BO8" s="290"/>
      <c r="BP8" s="290"/>
      <c r="BQ8" s="290"/>
      <c r="BR8" s="290"/>
      <c r="BS8" s="290"/>
      <c r="BT8" s="290"/>
      <c r="BU8" s="290"/>
      <c r="BV8" s="290"/>
      <c r="BW8" s="294"/>
      <c r="BX8" s="290" t="s">
        <v>524</v>
      </c>
      <c r="BY8" s="290"/>
      <c r="BZ8" s="290"/>
      <c r="CA8" s="290"/>
      <c r="CB8" s="290"/>
      <c r="CC8" s="290"/>
      <c r="CD8" s="290"/>
      <c r="CE8" s="294"/>
      <c r="CF8" s="291" t="s">
        <v>525</v>
      </c>
      <c r="CG8" s="290"/>
      <c r="CH8" s="290"/>
      <c r="CI8" s="290"/>
      <c r="CJ8" s="290"/>
      <c r="CK8" s="290"/>
      <c r="CL8" s="290"/>
      <c r="CM8" s="294"/>
      <c r="CN8" s="290"/>
      <c r="CO8" s="290"/>
      <c r="CP8" s="290"/>
      <c r="CQ8" s="290"/>
      <c r="CR8" s="290"/>
      <c r="CS8" s="290"/>
      <c r="CT8" s="290"/>
      <c r="CU8" s="290"/>
      <c r="CV8" s="294"/>
      <c r="CW8" s="290" t="s">
        <v>524</v>
      </c>
      <c r="CX8" s="290"/>
      <c r="CY8" s="290"/>
      <c r="CZ8" s="290"/>
      <c r="DA8" s="290"/>
      <c r="DB8" s="290"/>
      <c r="DC8" s="290"/>
      <c r="DD8" s="294"/>
      <c r="DE8" s="291" t="s">
        <v>525</v>
      </c>
      <c r="DF8" s="290"/>
      <c r="DG8" s="290"/>
      <c r="DH8" s="290"/>
      <c r="DI8" s="290"/>
      <c r="DJ8" s="290"/>
      <c r="DK8" s="290"/>
      <c r="DL8" s="294"/>
      <c r="DM8" s="290"/>
      <c r="DN8" s="290"/>
      <c r="DO8" s="290"/>
      <c r="DP8" s="290"/>
      <c r="DQ8" s="290"/>
      <c r="DR8" s="290"/>
      <c r="DS8" s="290"/>
      <c r="DT8" s="290"/>
      <c r="DU8" s="294"/>
      <c r="DV8" s="290" t="s">
        <v>524</v>
      </c>
      <c r="DW8" s="290"/>
      <c r="DX8" s="290"/>
      <c r="DY8" s="290"/>
      <c r="DZ8" s="290"/>
      <c r="EA8" s="290"/>
      <c r="EB8" s="290"/>
      <c r="EC8" s="294"/>
      <c r="ED8" s="291" t="s">
        <v>525</v>
      </c>
      <c r="EE8" s="376"/>
      <c r="EF8" s="376"/>
      <c r="EG8" s="376"/>
      <c r="EH8" s="376"/>
      <c r="EI8" s="376"/>
      <c r="EJ8" s="376"/>
      <c r="EK8" s="376"/>
    </row>
    <row r="9" spans="1:141" s="260" customFormat="1" ht="12.75" customHeight="1" x14ac:dyDescent="0.25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1"/>
      <c r="U9" s="290"/>
      <c r="V9" s="290"/>
      <c r="W9" s="290"/>
      <c r="X9" s="294"/>
      <c r="Y9" s="291"/>
      <c r="Z9" s="290"/>
      <c r="AA9" s="290"/>
      <c r="AB9" s="290"/>
      <c r="AC9" s="290"/>
      <c r="AD9" s="290"/>
      <c r="AE9" s="290"/>
      <c r="AF9" s="290"/>
      <c r="AG9" s="294"/>
      <c r="AH9" s="291"/>
      <c r="AI9" s="290"/>
      <c r="AJ9" s="290"/>
      <c r="AK9" s="290"/>
      <c r="AL9" s="290"/>
      <c r="AM9" s="290"/>
      <c r="AN9" s="290"/>
      <c r="AO9" s="294"/>
      <c r="AP9" s="291"/>
      <c r="AQ9" s="290"/>
      <c r="AR9" s="290"/>
      <c r="AS9" s="290"/>
      <c r="AT9" s="290"/>
      <c r="AU9" s="290"/>
      <c r="AV9" s="290"/>
      <c r="AW9" s="294"/>
      <c r="AX9" s="291"/>
      <c r="AY9" s="290"/>
      <c r="AZ9" s="290"/>
      <c r="BA9" s="290"/>
      <c r="BB9" s="290"/>
      <c r="BC9" s="290"/>
      <c r="BD9" s="290"/>
      <c r="BE9" s="294"/>
      <c r="BF9" s="291"/>
      <c r="BG9" s="290"/>
      <c r="BH9" s="290"/>
      <c r="BI9" s="290"/>
      <c r="BJ9" s="290"/>
      <c r="BK9" s="290"/>
      <c r="BL9" s="290"/>
      <c r="BM9" s="290"/>
      <c r="BN9" s="294"/>
      <c r="BO9" s="290"/>
      <c r="BP9" s="290"/>
      <c r="BQ9" s="290"/>
      <c r="BR9" s="290"/>
      <c r="BS9" s="290"/>
      <c r="BT9" s="290"/>
      <c r="BU9" s="290"/>
      <c r="BV9" s="290"/>
      <c r="BW9" s="294"/>
      <c r="BX9" s="290" t="s">
        <v>526</v>
      </c>
      <c r="BY9" s="290"/>
      <c r="BZ9" s="290"/>
      <c r="CA9" s="290"/>
      <c r="CB9" s="290"/>
      <c r="CC9" s="290"/>
      <c r="CD9" s="290"/>
      <c r="CE9" s="294"/>
      <c r="CF9" s="297"/>
      <c r="CG9" s="299"/>
      <c r="CH9" s="299"/>
      <c r="CI9" s="299"/>
      <c r="CJ9" s="299"/>
      <c r="CK9" s="299"/>
      <c r="CL9" s="299"/>
      <c r="CM9" s="298"/>
      <c r="CN9" s="290"/>
      <c r="CO9" s="290"/>
      <c r="CP9" s="290"/>
      <c r="CQ9" s="290"/>
      <c r="CR9" s="290"/>
      <c r="CS9" s="290"/>
      <c r="CT9" s="290"/>
      <c r="CU9" s="290"/>
      <c r="CV9" s="294"/>
      <c r="CW9" s="290" t="s">
        <v>526</v>
      </c>
      <c r="CX9" s="290"/>
      <c r="CY9" s="290"/>
      <c r="CZ9" s="290"/>
      <c r="DA9" s="290"/>
      <c r="DB9" s="290"/>
      <c r="DC9" s="290"/>
      <c r="DD9" s="294"/>
      <c r="DE9" s="297"/>
      <c r="DF9" s="299"/>
      <c r="DG9" s="299"/>
      <c r="DH9" s="299"/>
      <c r="DI9" s="299"/>
      <c r="DJ9" s="299"/>
      <c r="DK9" s="299"/>
      <c r="DL9" s="298"/>
      <c r="DM9" s="290"/>
      <c r="DN9" s="290"/>
      <c r="DO9" s="290"/>
      <c r="DP9" s="290"/>
      <c r="DQ9" s="290"/>
      <c r="DR9" s="290"/>
      <c r="DS9" s="290"/>
      <c r="DT9" s="290"/>
      <c r="DU9" s="294"/>
      <c r="DV9" s="290" t="s">
        <v>526</v>
      </c>
      <c r="DW9" s="290"/>
      <c r="DX9" s="290"/>
      <c r="DY9" s="290"/>
      <c r="DZ9" s="290"/>
      <c r="EA9" s="290"/>
      <c r="EB9" s="290"/>
      <c r="EC9" s="294"/>
      <c r="ED9" s="290"/>
      <c r="EE9" s="290"/>
      <c r="EF9" s="290"/>
      <c r="EG9" s="290"/>
      <c r="EH9" s="290"/>
      <c r="EI9" s="290"/>
      <c r="EJ9" s="290"/>
      <c r="EK9" s="290"/>
    </row>
    <row r="10" spans="1:141" s="260" customFormat="1" ht="13.5" customHeight="1" thickBot="1" x14ac:dyDescent="0.3">
      <c r="A10" s="302">
        <v>1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1"/>
      <c r="T10" s="292">
        <v>8</v>
      </c>
      <c r="U10" s="289"/>
      <c r="V10" s="289"/>
      <c r="W10" s="289"/>
      <c r="X10" s="293"/>
      <c r="Y10" s="292">
        <v>17</v>
      </c>
      <c r="Z10" s="289"/>
      <c r="AA10" s="289"/>
      <c r="AB10" s="289"/>
      <c r="AC10" s="289"/>
      <c r="AD10" s="289"/>
      <c r="AE10" s="289"/>
      <c r="AF10" s="289"/>
      <c r="AG10" s="293"/>
      <c r="AH10" s="292">
        <v>18</v>
      </c>
      <c r="AI10" s="289"/>
      <c r="AJ10" s="289"/>
      <c r="AK10" s="289"/>
      <c r="AL10" s="289"/>
      <c r="AM10" s="289"/>
      <c r="AN10" s="289"/>
      <c r="AO10" s="293"/>
      <c r="AP10" s="292">
        <v>19</v>
      </c>
      <c r="AQ10" s="289"/>
      <c r="AR10" s="289"/>
      <c r="AS10" s="289"/>
      <c r="AT10" s="289"/>
      <c r="AU10" s="289"/>
      <c r="AV10" s="289"/>
      <c r="AW10" s="293"/>
      <c r="AX10" s="292">
        <v>20</v>
      </c>
      <c r="AY10" s="289"/>
      <c r="AZ10" s="289"/>
      <c r="BA10" s="289"/>
      <c r="BB10" s="289"/>
      <c r="BC10" s="289"/>
      <c r="BD10" s="289"/>
      <c r="BE10" s="293"/>
      <c r="BF10" s="292">
        <v>21</v>
      </c>
      <c r="BG10" s="289"/>
      <c r="BH10" s="289"/>
      <c r="BI10" s="289"/>
      <c r="BJ10" s="289"/>
      <c r="BK10" s="289"/>
      <c r="BL10" s="289"/>
      <c r="BM10" s="289"/>
      <c r="BN10" s="293"/>
      <c r="BO10" s="292">
        <v>22</v>
      </c>
      <c r="BP10" s="289"/>
      <c r="BQ10" s="289"/>
      <c r="BR10" s="289"/>
      <c r="BS10" s="289"/>
      <c r="BT10" s="289"/>
      <c r="BU10" s="289"/>
      <c r="BV10" s="289"/>
      <c r="BW10" s="293"/>
      <c r="BX10" s="292">
        <v>23</v>
      </c>
      <c r="BY10" s="289"/>
      <c r="BZ10" s="289"/>
      <c r="CA10" s="289"/>
      <c r="CB10" s="289"/>
      <c r="CC10" s="289"/>
      <c r="CD10" s="289"/>
      <c r="CE10" s="293"/>
      <c r="CF10" s="292">
        <v>24</v>
      </c>
      <c r="CG10" s="289"/>
      <c r="CH10" s="289"/>
      <c r="CI10" s="289"/>
      <c r="CJ10" s="289"/>
      <c r="CK10" s="289"/>
      <c r="CL10" s="289"/>
      <c r="CM10" s="293"/>
      <c r="CN10" s="292">
        <v>25</v>
      </c>
      <c r="CO10" s="289"/>
      <c r="CP10" s="289"/>
      <c r="CQ10" s="289"/>
      <c r="CR10" s="289"/>
      <c r="CS10" s="289"/>
      <c r="CT10" s="289"/>
      <c r="CU10" s="289"/>
      <c r="CV10" s="293"/>
      <c r="CW10" s="292">
        <v>26</v>
      </c>
      <c r="CX10" s="289"/>
      <c r="CY10" s="289"/>
      <c r="CZ10" s="289"/>
      <c r="DA10" s="289"/>
      <c r="DB10" s="289"/>
      <c r="DC10" s="289"/>
      <c r="DD10" s="293"/>
      <c r="DE10" s="292">
        <v>27</v>
      </c>
      <c r="DF10" s="289"/>
      <c r="DG10" s="289"/>
      <c r="DH10" s="289"/>
      <c r="DI10" s="289"/>
      <c r="DJ10" s="289"/>
      <c r="DK10" s="289"/>
      <c r="DL10" s="293"/>
      <c r="DM10" s="292">
        <v>28</v>
      </c>
      <c r="DN10" s="289"/>
      <c r="DO10" s="289"/>
      <c r="DP10" s="289"/>
      <c r="DQ10" s="289"/>
      <c r="DR10" s="289"/>
      <c r="DS10" s="289"/>
      <c r="DT10" s="289"/>
      <c r="DU10" s="293"/>
      <c r="DV10" s="292">
        <v>29</v>
      </c>
      <c r="DW10" s="289"/>
      <c r="DX10" s="289"/>
      <c r="DY10" s="289"/>
      <c r="DZ10" s="289"/>
      <c r="EA10" s="289"/>
      <c r="EB10" s="289"/>
      <c r="EC10" s="293"/>
      <c r="ED10" s="292">
        <v>30</v>
      </c>
      <c r="EE10" s="289"/>
      <c r="EF10" s="289"/>
      <c r="EG10" s="289"/>
      <c r="EH10" s="289"/>
      <c r="EI10" s="289"/>
      <c r="EJ10" s="289"/>
      <c r="EK10" s="289"/>
    </row>
    <row r="11" spans="1:141" s="584" customFormat="1" ht="15" customHeight="1" x14ac:dyDescent="0.25">
      <c r="A11" s="585" t="s">
        <v>476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7" t="s">
        <v>73</v>
      </c>
      <c r="U11" s="589"/>
      <c r="V11" s="589"/>
      <c r="W11" s="589"/>
      <c r="X11" s="588"/>
      <c r="Y11" s="590">
        <f>SUM(Y14:AG18)</f>
        <v>2</v>
      </c>
      <c r="Z11" s="592"/>
      <c r="AA11" s="592"/>
      <c r="AB11" s="592"/>
      <c r="AC11" s="592"/>
      <c r="AD11" s="592"/>
      <c r="AE11" s="592"/>
      <c r="AF11" s="592"/>
      <c r="AG11" s="591"/>
      <c r="AH11" s="590">
        <f>SUM(AH14:AP18)</f>
        <v>2</v>
      </c>
      <c r="AI11" s="592"/>
      <c r="AJ11" s="592"/>
      <c r="AK11" s="592"/>
      <c r="AL11" s="592"/>
      <c r="AM11" s="592"/>
      <c r="AN11" s="592"/>
      <c r="AO11" s="591"/>
      <c r="AP11" s="590">
        <f>SUM(AP14:AX18)</f>
        <v>2</v>
      </c>
      <c r="AQ11" s="592"/>
      <c r="AR11" s="592"/>
      <c r="AS11" s="592"/>
      <c r="AT11" s="592"/>
      <c r="AU11" s="592"/>
      <c r="AV11" s="592"/>
      <c r="AW11" s="591"/>
      <c r="AX11" s="590">
        <f>AX14+AX15+AX16+AX17</f>
        <v>0</v>
      </c>
      <c r="AY11" s="592"/>
      <c r="AZ11" s="592"/>
      <c r="BA11" s="592"/>
      <c r="BB11" s="592"/>
      <c r="BC11" s="592"/>
      <c r="BD11" s="592"/>
      <c r="BE11" s="591"/>
      <c r="BF11" s="590">
        <f>SUM(BF14:BN18)</f>
        <v>11453323.129999999</v>
      </c>
      <c r="BG11" s="592"/>
      <c r="BH11" s="592"/>
      <c r="BI11" s="592"/>
      <c r="BJ11" s="592"/>
      <c r="BK11" s="592"/>
      <c r="BL11" s="592"/>
      <c r="BM11" s="592"/>
      <c r="BN11" s="591"/>
      <c r="BO11" s="590">
        <f>SUM(BO14:BW18)</f>
        <v>7935814.3300000001</v>
      </c>
      <c r="BP11" s="592"/>
      <c r="BQ11" s="592"/>
      <c r="BR11" s="592"/>
      <c r="BS11" s="592"/>
      <c r="BT11" s="592"/>
      <c r="BU11" s="592"/>
      <c r="BV11" s="592"/>
      <c r="BW11" s="591"/>
      <c r="BX11" s="590">
        <f>SUM(BO14:BW18)</f>
        <v>7935814.3300000001</v>
      </c>
      <c r="BY11" s="592"/>
      <c r="BZ11" s="592"/>
      <c r="CA11" s="592"/>
      <c r="CB11" s="592"/>
      <c r="CC11" s="592"/>
      <c r="CD11" s="592"/>
      <c r="CE11" s="591"/>
      <c r="CF11" s="590">
        <f>SUM(CF14:CM18)</f>
        <v>0</v>
      </c>
      <c r="CG11" s="592"/>
      <c r="CH11" s="592"/>
      <c r="CI11" s="592"/>
      <c r="CJ11" s="592"/>
      <c r="CK11" s="592"/>
      <c r="CL11" s="592"/>
      <c r="CM11" s="591"/>
      <c r="CN11" s="590">
        <f>SUM(CN14:CV18)</f>
        <v>2286508.7999999998</v>
      </c>
      <c r="CO11" s="592"/>
      <c r="CP11" s="592"/>
      <c r="CQ11" s="592"/>
      <c r="CR11" s="592"/>
      <c r="CS11" s="592"/>
      <c r="CT11" s="592"/>
      <c r="CU11" s="592"/>
      <c r="CV11" s="591"/>
      <c r="CW11" s="590">
        <f>SUM(CW14:DD18)</f>
        <v>0</v>
      </c>
      <c r="CX11" s="592"/>
      <c r="CY11" s="592"/>
      <c r="CZ11" s="592"/>
      <c r="DA11" s="592"/>
      <c r="DB11" s="592"/>
      <c r="DC11" s="592"/>
      <c r="DD11" s="591"/>
      <c r="DE11" s="590">
        <f>SUM(DE14:DL18)</f>
        <v>0</v>
      </c>
      <c r="DF11" s="592"/>
      <c r="DG11" s="592"/>
      <c r="DH11" s="592"/>
      <c r="DI11" s="592"/>
      <c r="DJ11" s="592"/>
      <c r="DK11" s="592"/>
      <c r="DL11" s="591"/>
      <c r="DM11" s="590">
        <f>SUM(DM14:DU18)</f>
        <v>1231000</v>
      </c>
      <c r="DN11" s="592"/>
      <c r="DO11" s="592"/>
      <c r="DP11" s="592"/>
      <c r="DQ11" s="592"/>
      <c r="DR11" s="592"/>
      <c r="DS11" s="592"/>
      <c r="DT11" s="592"/>
      <c r="DU11" s="591"/>
      <c r="DV11" s="590">
        <f>SUM(DV14:EC18)</f>
        <v>0</v>
      </c>
      <c r="DW11" s="592"/>
      <c r="DX11" s="592"/>
      <c r="DY11" s="592"/>
      <c r="DZ11" s="592"/>
      <c r="EA11" s="592"/>
      <c r="EB11" s="592"/>
      <c r="EC11" s="591"/>
      <c r="ED11" s="590"/>
      <c r="EE11" s="592"/>
      <c r="EF11" s="592"/>
      <c r="EG11" s="592"/>
      <c r="EH11" s="592"/>
      <c r="EI11" s="592"/>
      <c r="EJ11" s="592"/>
      <c r="EK11" s="593"/>
    </row>
    <row r="12" spans="1:141" s="260" customFormat="1" ht="12.75" customHeight="1" x14ac:dyDescent="0.25">
      <c r="A12" s="333" t="s">
        <v>174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558" t="s">
        <v>477</v>
      </c>
      <c r="U12" s="278"/>
      <c r="V12" s="278"/>
      <c r="W12" s="278"/>
      <c r="X12" s="334"/>
      <c r="Y12" s="424"/>
      <c r="Z12" s="425"/>
      <c r="AA12" s="425"/>
      <c r="AB12" s="425"/>
      <c r="AC12" s="425"/>
      <c r="AD12" s="425"/>
      <c r="AE12" s="425"/>
      <c r="AF12" s="425"/>
      <c r="AG12" s="426"/>
      <c r="AH12" s="424"/>
      <c r="AI12" s="425"/>
      <c r="AJ12" s="425"/>
      <c r="AK12" s="425"/>
      <c r="AL12" s="425"/>
      <c r="AM12" s="425"/>
      <c r="AN12" s="425"/>
      <c r="AO12" s="426"/>
      <c r="AP12" s="424"/>
      <c r="AQ12" s="425"/>
      <c r="AR12" s="425"/>
      <c r="AS12" s="425"/>
      <c r="AT12" s="425"/>
      <c r="AU12" s="425"/>
      <c r="AV12" s="425"/>
      <c r="AW12" s="426"/>
      <c r="AX12" s="424"/>
      <c r="AY12" s="425"/>
      <c r="AZ12" s="425"/>
      <c r="BA12" s="425"/>
      <c r="BB12" s="425"/>
      <c r="BC12" s="425"/>
      <c r="BD12" s="425"/>
      <c r="BE12" s="426"/>
      <c r="BF12" s="424"/>
      <c r="BG12" s="425"/>
      <c r="BH12" s="425"/>
      <c r="BI12" s="425"/>
      <c r="BJ12" s="425"/>
      <c r="BK12" s="425"/>
      <c r="BL12" s="425"/>
      <c r="BM12" s="425"/>
      <c r="BN12" s="426"/>
      <c r="BO12" s="424"/>
      <c r="BP12" s="425"/>
      <c r="BQ12" s="425"/>
      <c r="BR12" s="425"/>
      <c r="BS12" s="425"/>
      <c r="BT12" s="425"/>
      <c r="BU12" s="425"/>
      <c r="BV12" s="425"/>
      <c r="BW12" s="426"/>
      <c r="BX12" s="424"/>
      <c r="BY12" s="425"/>
      <c r="BZ12" s="425"/>
      <c r="CA12" s="425"/>
      <c r="CB12" s="425"/>
      <c r="CC12" s="425"/>
      <c r="CD12" s="425"/>
      <c r="CE12" s="426"/>
      <c r="CF12" s="424"/>
      <c r="CG12" s="425"/>
      <c r="CH12" s="425"/>
      <c r="CI12" s="425"/>
      <c r="CJ12" s="425"/>
      <c r="CK12" s="425"/>
      <c r="CL12" s="425"/>
      <c r="CM12" s="426"/>
      <c r="CN12" s="424"/>
      <c r="CO12" s="425"/>
      <c r="CP12" s="425"/>
      <c r="CQ12" s="425"/>
      <c r="CR12" s="425"/>
      <c r="CS12" s="425"/>
      <c r="CT12" s="425"/>
      <c r="CU12" s="425"/>
      <c r="CV12" s="426"/>
      <c r="CW12" s="424"/>
      <c r="CX12" s="425"/>
      <c r="CY12" s="425"/>
      <c r="CZ12" s="425"/>
      <c r="DA12" s="425"/>
      <c r="DB12" s="425"/>
      <c r="DC12" s="425"/>
      <c r="DD12" s="426"/>
      <c r="DE12" s="424"/>
      <c r="DF12" s="425"/>
      <c r="DG12" s="425"/>
      <c r="DH12" s="425"/>
      <c r="DI12" s="425"/>
      <c r="DJ12" s="425"/>
      <c r="DK12" s="425"/>
      <c r="DL12" s="426"/>
      <c r="DM12" s="424"/>
      <c r="DN12" s="425"/>
      <c r="DO12" s="425"/>
      <c r="DP12" s="425"/>
      <c r="DQ12" s="425"/>
      <c r="DR12" s="425"/>
      <c r="DS12" s="425"/>
      <c r="DT12" s="425"/>
      <c r="DU12" s="426"/>
      <c r="DV12" s="424"/>
      <c r="DW12" s="425"/>
      <c r="DX12" s="425"/>
      <c r="DY12" s="425"/>
      <c r="DZ12" s="425"/>
      <c r="EA12" s="425"/>
      <c r="EB12" s="425"/>
      <c r="EC12" s="426"/>
      <c r="ED12" s="424"/>
      <c r="EE12" s="425"/>
      <c r="EF12" s="425"/>
      <c r="EG12" s="425"/>
      <c r="EH12" s="425"/>
      <c r="EI12" s="425"/>
      <c r="EJ12" s="425"/>
      <c r="EK12" s="430"/>
    </row>
    <row r="13" spans="1:141" s="260" customFormat="1" ht="12.75" customHeight="1" x14ac:dyDescent="0.25">
      <c r="A13" s="377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559"/>
      <c r="U13" s="271"/>
      <c r="V13" s="271"/>
      <c r="W13" s="271"/>
      <c r="X13" s="335"/>
      <c r="Y13" s="427"/>
      <c r="Z13" s="429"/>
      <c r="AA13" s="429"/>
      <c r="AB13" s="429"/>
      <c r="AC13" s="429"/>
      <c r="AD13" s="429"/>
      <c r="AE13" s="429"/>
      <c r="AF13" s="429"/>
      <c r="AG13" s="428"/>
      <c r="AH13" s="427"/>
      <c r="AI13" s="429"/>
      <c r="AJ13" s="429"/>
      <c r="AK13" s="429"/>
      <c r="AL13" s="429"/>
      <c r="AM13" s="429"/>
      <c r="AN13" s="429"/>
      <c r="AO13" s="428"/>
      <c r="AP13" s="427"/>
      <c r="AQ13" s="429"/>
      <c r="AR13" s="429"/>
      <c r="AS13" s="429"/>
      <c r="AT13" s="429"/>
      <c r="AU13" s="429"/>
      <c r="AV13" s="429"/>
      <c r="AW13" s="428"/>
      <c r="AX13" s="427"/>
      <c r="AY13" s="429"/>
      <c r="AZ13" s="429"/>
      <c r="BA13" s="429"/>
      <c r="BB13" s="429"/>
      <c r="BC13" s="429"/>
      <c r="BD13" s="429"/>
      <c r="BE13" s="428"/>
      <c r="BF13" s="427"/>
      <c r="BG13" s="429"/>
      <c r="BH13" s="429"/>
      <c r="BI13" s="429"/>
      <c r="BJ13" s="429"/>
      <c r="BK13" s="429"/>
      <c r="BL13" s="429"/>
      <c r="BM13" s="429"/>
      <c r="BN13" s="428"/>
      <c r="BO13" s="427"/>
      <c r="BP13" s="429"/>
      <c r="BQ13" s="429"/>
      <c r="BR13" s="429"/>
      <c r="BS13" s="429"/>
      <c r="BT13" s="429"/>
      <c r="BU13" s="429"/>
      <c r="BV13" s="429"/>
      <c r="BW13" s="428"/>
      <c r="BX13" s="427"/>
      <c r="BY13" s="429"/>
      <c r="BZ13" s="429"/>
      <c r="CA13" s="429"/>
      <c r="CB13" s="429"/>
      <c r="CC13" s="429"/>
      <c r="CD13" s="429"/>
      <c r="CE13" s="428"/>
      <c r="CF13" s="427"/>
      <c r="CG13" s="429"/>
      <c r="CH13" s="429"/>
      <c r="CI13" s="429"/>
      <c r="CJ13" s="429"/>
      <c r="CK13" s="429"/>
      <c r="CL13" s="429"/>
      <c r="CM13" s="428"/>
      <c r="CN13" s="427"/>
      <c r="CO13" s="429"/>
      <c r="CP13" s="429"/>
      <c r="CQ13" s="429"/>
      <c r="CR13" s="429"/>
      <c r="CS13" s="429"/>
      <c r="CT13" s="429"/>
      <c r="CU13" s="429"/>
      <c r="CV13" s="428"/>
      <c r="CW13" s="427"/>
      <c r="CX13" s="429"/>
      <c r="CY13" s="429"/>
      <c r="CZ13" s="429"/>
      <c r="DA13" s="429"/>
      <c r="DB13" s="429"/>
      <c r="DC13" s="429"/>
      <c r="DD13" s="428"/>
      <c r="DE13" s="427"/>
      <c r="DF13" s="429"/>
      <c r="DG13" s="429"/>
      <c r="DH13" s="429"/>
      <c r="DI13" s="429"/>
      <c r="DJ13" s="429"/>
      <c r="DK13" s="429"/>
      <c r="DL13" s="428"/>
      <c r="DM13" s="427"/>
      <c r="DN13" s="429"/>
      <c r="DO13" s="429"/>
      <c r="DP13" s="429"/>
      <c r="DQ13" s="429"/>
      <c r="DR13" s="429"/>
      <c r="DS13" s="429"/>
      <c r="DT13" s="429"/>
      <c r="DU13" s="428"/>
      <c r="DV13" s="427"/>
      <c r="DW13" s="429"/>
      <c r="DX13" s="429"/>
      <c r="DY13" s="429"/>
      <c r="DZ13" s="429"/>
      <c r="EA13" s="429"/>
      <c r="EB13" s="429"/>
      <c r="EC13" s="428"/>
      <c r="ED13" s="427"/>
      <c r="EE13" s="429"/>
      <c r="EF13" s="429"/>
      <c r="EG13" s="429"/>
      <c r="EH13" s="429"/>
      <c r="EI13" s="429"/>
      <c r="EJ13" s="429"/>
      <c r="EK13" s="431"/>
    </row>
    <row r="14" spans="1:141" s="260" customFormat="1" ht="15" customHeight="1" x14ac:dyDescent="0.25">
      <c r="A14" s="332" t="s">
        <v>478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571"/>
      <c r="U14" s="281"/>
      <c r="V14" s="281"/>
      <c r="W14" s="281"/>
      <c r="X14" s="319"/>
      <c r="Y14" s="432">
        <v>1</v>
      </c>
      <c r="Z14" s="434"/>
      <c r="AA14" s="434"/>
      <c r="AB14" s="434"/>
      <c r="AC14" s="434"/>
      <c r="AD14" s="434"/>
      <c r="AE14" s="434"/>
      <c r="AF14" s="434"/>
      <c r="AG14" s="433"/>
      <c r="AH14" s="432"/>
      <c r="AI14" s="434"/>
      <c r="AJ14" s="434"/>
      <c r="AK14" s="434"/>
      <c r="AL14" s="434"/>
      <c r="AM14" s="434"/>
      <c r="AN14" s="434"/>
      <c r="AO14" s="433"/>
      <c r="AP14" s="432">
        <v>1</v>
      </c>
      <c r="AQ14" s="434"/>
      <c r="AR14" s="434"/>
      <c r="AS14" s="434"/>
      <c r="AT14" s="434"/>
      <c r="AU14" s="434"/>
      <c r="AV14" s="434"/>
      <c r="AW14" s="433"/>
      <c r="AX14" s="432"/>
      <c r="AY14" s="434"/>
      <c r="AZ14" s="434"/>
      <c r="BA14" s="434"/>
      <c r="BB14" s="434"/>
      <c r="BC14" s="434"/>
      <c r="BD14" s="434"/>
      <c r="BE14" s="433"/>
      <c r="BF14" s="432">
        <f>BO14+CN14+DM14</f>
        <v>519941.76</v>
      </c>
      <c r="BG14" s="434"/>
      <c r="BH14" s="434"/>
      <c r="BI14" s="434"/>
      <c r="BJ14" s="434"/>
      <c r="BK14" s="434"/>
      <c r="BL14" s="434"/>
      <c r="BM14" s="434"/>
      <c r="BN14" s="433"/>
      <c r="BO14" s="432"/>
      <c r="BP14" s="434"/>
      <c r="BQ14" s="434"/>
      <c r="BR14" s="434"/>
      <c r="BS14" s="434"/>
      <c r="BT14" s="434"/>
      <c r="BU14" s="434"/>
      <c r="BV14" s="434"/>
      <c r="BW14" s="433"/>
      <c r="BX14" s="432"/>
      <c r="BY14" s="434"/>
      <c r="BZ14" s="434"/>
      <c r="CA14" s="434"/>
      <c r="CB14" s="434"/>
      <c r="CC14" s="434"/>
      <c r="CD14" s="434"/>
      <c r="CE14" s="433"/>
      <c r="CF14" s="432"/>
      <c r="CG14" s="434"/>
      <c r="CH14" s="434"/>
      <c r="CI14" s="434"/>
      <c r="CJ14" s="434"/>
      <c r="CK14" s="434"/>
      <c r="CL14" s="434"/>
      <c r="CM14" s="433"/>
      <c r="CN14" s="432">
        <v>457301.76000000001</v>
      </c>
      <c r="CO14" s="434"/>
      <c r="CP14" s="434"/>
      <c r="CQ14" s="434"/>
      <c r="CR14" s="434"/>
      <c r="CS14" s="434"/>
      <c r="CT14" s="434"/>
      <c r="CU14" s="434"/>
      <c r="CV14" s="433"/>
      <c r="CW14" s="432"/>
      <c r="CX14" s="434"/>
      <c r="CY14" s="434"/>
      <c r="CZ14" s="434"/>
      <c r="DA14" s="434"/>
      <c r="DB14" s="434"/>
      <c r="DC14" s="434"/>
      <c r="DD14" s="433"/>
      <c r="DE14" s="432"/>
      <c r="DF14" s="434"/>
      <c r="DG14" s="434"/>
      <c r="DH14" s="434"/>
      <c r="DI14" s="434"/>
      <c r="DJ14" s="434"/>
      <c r="DK14" s="434"/>
      <c r="DL14" s="433"/>
      <c r="DM14" s="432">
        <f>15660*4</f>
        <v>62640</v>
      </c>
      <c r="DN14" s="434"/>
      <c r="DO14" s="434"/>
      <c r="DP14" s="434"/>
      <c r="DQ14" s="434"/>
      <c r="DR14" s="434"/>
      <c r="DS14" s="434"/>
      <c r="DT14" s="434"/>
      <c r="DU14" s="433"/>
      <c r="DV14" s="432"/>
      <c r="DW14" s="434"/>
      <c r="DX14" s="434"/>
      <c r="DY14" s="434"/>
      <c r="DZ14" s="434"/>
      <c r="EA14" s="434"/>
      <c r="EB14" s="434"/>
      <c r="EC14" s="433"/>
      <c r="ED14" s="432"/>
      <c r="EE14" s="434"/>
      <c r="EF14" s="434"/>
      <c r="EG14" s="434"/>
      <c r="EH14" s="434"/>
      <c r="EI14" s="434"/>
      <c r="EJ14" s="434"/>
      <c r="EK14" s="435"/>
    </row>
    <row r="15" spans="1:141" s="260" customFormat="1" ht="15" customHeight="1" x14ac:dyDescent="0.25">
      <c r="A15" s="332" t="s">
        <v>484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571"/>
      <c r="U15" s="281"/>
      <c r="V15" s="281"/>
      <c r="W15" s="281"/>
      <c r="X15" s="319"/>
      <c r="Y15" s="432"/>
      <c r="Z15" s="434"/>
      <c r="AA15" s="434"/>
      <c r="AB15" s="434"/>
      <c r="AC15" s="434"/>
      <c r="AD15" s="434"/>
      <c r="AE15" s="434"/>
      <c r="AF15" s="434"/>
      <c r="AG15" s="433"/>
      <c r="AH15" s="432"/>
      <c r="AI15" s="434"/>
      <c r="AJ15" s="434"/>
      <c r="AK15" s="434"/>
      <c r="AL15" s="434"/>
      <c r="AM15" s="434"/>
      <c r="AN15" s="434"/>
      <c r="AO15" s="433"/>
      <c r="AP15" s="432"/>
      <c r="AQ15" s="434"/>
      <c r="AR15" s="434"/>
      <c r="AS15" s="434"/>
      <c r="AT15" s="434"/>
      <c r="AU15" s="434"/>
      <c r="AV15" s="434"/>
      <c r="AW15" s="433"/>
      <c r="AX15" s="432"/>
      <c r="AY15" s="434"/>
      <c r="AZ15" s="434"/>
      <c r="BA15" s="434"/>
      <c r="BB15" s="434"/>
      <c r="BC15" s="434"/>
      <c r="BD15" s="434"/>
      <c r="BE15" s="433"/>
      <c r="BF15" s="432">
        <f>BO15+CN15+DM15</f>
        <v>3852054.76</v>
      </c>
      <c r="BG15" s="434"/>
      <c r="BH15" s="434"/>
      <c r="BI15" s="434"/>
      <c r="BJ15" s="434"/>
      <c r="BK15" s="434"/>
      <c r="BL15" s="434"/>
      <c r="BM15" s="434"/>
      <c r="BN15" s="433"/>
      <c r="BO15" s="432">
        <f>BX15+CF15+2952904</f>
        <v>2954037</v>
      </c>
      <c r="BP15" s="434"/>
      <c r="BQ15" s="434"/>
      <c r="BR15" s="434"/>
      <c r="BS15" s="434"/>
      <c r="BT15" s="434"/>
      <c r="BU15" s="434"/>
      <c r="BV15" s="434"/>
      <c r="BW15" s="433"/>
      <c r="BX15" s="432">
        <v>1133</v>
      </c>
      <c r="BY15" s="434"/>
      <c r="BZ15" s="434"/>
      <c r="CA15" s="434"/>
      <c r="CB15" s="434"/>
      <c r="CC15" s="434"/>
      <c r="CD15" s="434"/>
      <c r="CE15" s="433"/>
      <c r="CF15" s="432"/>
      <c r="CG15" s="434"/>
      <c r="CH15" s="434"/>
      <c r="CI15" s="434"/>
      <c r="CJ15" s="434"/>
      <c r="CK15" s="434"/>
      <c r="CL15" s="434"/>
      <c r="CM15" s="433"/>
      <c r="CN15" s="432">
        <v>457301.76000000001</v>
      </c>
      <c r="CO15" s="434"/>
      <c r="CP15" s="434"/>
      <c r="CQ15" s="434"/>
      <c r="CR15" s="434"/>
      <c r="CS15" s="434"/>
      <c r="CT15" s="434"/>
      <c r="CU15" s="434"/>
      <c r="CV15" s="433"/>
      <c r="CW15" s="432"/>
      <c r="CX15" s="434"/>
      <c r="CY15" s="434"/>
      <c r="CZ15" s="434"/>
      <c r="DA15" s="434"/>
      <c r="DB15" s="434"/>
      <c r="DC15" s="434"/>
      <c r="DD15" s="433"/>
      <c r="DE15" s="432"/>
      <c r="DF15" s="434"/>
      <c r="DG15" s="434"/>
      <c r="DH15" s="434"/>
      <c r="DI15" s="434"/>
      <c r="DJ15" s="434"/>
      <c r="DK15" s="434"/>
      <c r="DL15" s="433"/>
      <c r="DM15" s="432">
        <f>133795*4-94464</f>
        <v>440716</v>
      </c>
      <c r="DN15" s="434"/>
      <c r="DO15" s="434"/>
      <c r="DP15" s="434"/>
      <c r="DQ15" s="434"/>
      <c r="DR15" s="434"/>
      <c r="DS15" s="434"/>
      <c r="DT15" s="434"/>
      <c r="DU15" s="433"/>
      <c r="DV15" s="432"/>
      <c r="DW15" s="434"/>
      <c r="DX15" s="434"/>
      <c r="DY15" s="434"/>
      <c r="DZ15" s="434"/>
      <c r="EA15" s="434"/>
      <c r="EB15" s="434"/>
      <c r="EC15" s="433"/>
      <c r="ED15" s="432"/>
      <c r="EE15" s="434"/>
      <c r="EF15" s="434"/>
      <c r="EG15" s="434"/>
      <c r="EH15" s="434"/>
      <c r="EI15" s="434"/>
      <c r="EJ15" s="434"/>
      <c r="EK15" s="435"/>
    </row>
    <row r="16" spans="1:141" s="260" customFormat="1" ht="15" customHeight="1" x14ac:dyDescent="0.25">
      <c r="A16" s="332" t="s">
        <v>487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571"/>
      <c r="U16" s="281"/>
      <c r="V16" s="281"/>
      <c r="W16" s="281"/>
      <c r="X16" s="319"/>
      <c r="Y16" s="432"/>
      <c r="Z16" s="434"/>
      <c r="AA16" s="434"/>
      <c r="AB16" s="434"/>
      <c r="AC16" s="434"/>
      <c r="AD16" s="434"/>
      <c r="AE16" s="434"/>
      <c r="AF16" s="434"/>
      <c r="AG16" s="433"/>
      <c r="AH16" s="432"/>
      <c r="AI16" s="434"/>
      <c r="AJ16" s="434"/>
      <c r="AK16" s="434"/>
      <c r="AL16" s="434"/>
      <c r="AM16" s="434"/>
      <c r="AN16" s="434"/>
      <c r="AO16" s="433"/>
      <c r="AP16" s="432"/>
      <c r="AQ16" s="434"/>
      <c r="AR16" s="434"/>
      <c r="AS16" s="434"/>
      <c r="AT16" s="434"/>
      <c r="AU16" s="434"/>
      <c r="AV16" s="434"/>
      <c r="AW16" s="433"/>
      <c r="AX16" s="432"/>
      <c r="AY16" s="434"/>
      <c r="AZ16" s="434"/>
      <c r="BA16" s="434"/>
      <c r="BB16" s="434"/>
      <c r="BC16" s="434"/>
      <c r="BD16" s="434"/>
      <c r="BE16" s="433"/>
      <c r="BF16" s="432">
        <f>BO16+CN16+DM16</f>
        <v>5940223.0899999999</v>
      </c>
      <c r="BG16" s="434"/>
      <c r="BH16" s="434"/>
      <c r="BI16" s="434"/>
      <c r="BJ16" s="434"/>
      <c r="BK16" s="434"/>
      <c r="BL16" s="434"/>
      <c r="BM16" s="434"/>
      <c r="BN16" s="433"/>
      <c r="BO16" s="432">
        <f>BX16+CF16+4952905.67</f>
        <v>4981777.33</v>
      </c>
      <c r="BP16" s="434"/>
      <c r="BQ16" s="434"/>
      <c r="BR16" s="434"/>
      <c r="BS16" s="434"/>
      <c r="BT16" s="434"/>
      <c r="BU16" s="434"/>
      <c r="BV16" s="434"/>
      <c r="BW16" s="433"/>
      <c r="BX16" s="432">
        <v>28871.66</v>
      </c>
      <c r="BY16" s="434"/>
      <c r="BZ16" s="434"/>
      <c r="CA16" s="434"/>
      <c r="CB16" s="434"/>
      <c r="CC16" s="434"/>
      <c r="CD16" s="434"/>
      <c r="CE16" s="433"/>
      <c r="CF16" s="432"/>
      <c r="CG16" s="434"/>
      <c r="CH16" s="434"/>
      <c r="CI16" s="434"/>
      <c r="CJ16" s="434"/>
      <c r="CK16" s="434"/>
      <c r="CL16" s="434"/>
      <c r="CM16" s="433"/>
      <c r="CN16" s="432">
        <v>457301.76000000001</v>
      </c>
      <c r="CO16" s="434"/>
      <c r="CP16" s="434"/>
      <c r="CQ16" s="434"/>
      <c r="CR16" s="434"/>
      <c r="CS16" s="434"/>
      <c r="CT16" s="434"/>
      <c r="CU16" s="434"/>
      <c r="CV16" s="433"/>
      <c r="CW16" s="432"/>
      <c r="CX16" s="434"/>
      <c r="CY16" s="434"/>
      <c r="CZ16" s="434"/>
      <c r="DA16" s="434"/>
      <c r="DB16" s="434"/>
      <c r="DC16" s="434"/>
      <c r="DD16" s="433"/>
      <c r="DE16" s="432"/>
      <c r="DF16" s="434"/>
      <c r="DG16" s="434"/>
      <c r="DH16" s="434"/>
      <c r="DI16" s="434"/>
      <c r="DJ16" s="434"/>
      <c r="DK16" s="434"/>
      <c r="DL16" s="433"/>
      <c r="DM16" s="432">
        <f>125286*4</f>
        <v>501144</v>
      </c>
      <c r="DN16" s="434"/>
      <c r="DO16" s="434"/>
      <c r="DP16" s="434"/>
      <c r="DQ16" s="434"/>
      <c r="DR16" s="434"/>
      <c r="DS16" s="434"/>
      <c r="DT16" s="434"/>
      <c r="DU16" s="433"/>
      <c r="DV16" s="432"/>
      <c r="DW16" s="434"/>
      <c r="DX16" s="434"/>
      <c r="DY16" s="434"/>
      <c r="DZ16" s="434"/>
      <c r="EA16" s="434"/>
      <c r="EB16" s="434"/>
      <c r="EC16" s="433"/>
      <c r="ED16" s="432"/>
      <c r="EE16" s="434"/>
      <c r="EF16" s="434"/>
      <c r="EG16" s="434"/>
      <c r="EH16" s="434"/>
      <c r="EI16" s="434"/>
      <c r="EJ16" s="434"/>
      <c r="EK16" s="435"/>
    </row>
    <row r="17" spans="1:141" s="260" customFormat="1" ht="15" customHeight="1" x14ac:dyDescent="0.25">
      <c r="A17" s="332" t="s">
        <v>491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571"/>
      <c r="U17" s="281"/>
      <c r="V17" s="281"/>
      <c r="W17" s="281"/>
      <c r="X17" s="319"/>
      <c r="Y17" s="432">
        <v>1</v>
      </c>
      <c r="Z17" s="434"/>
      <c r="AA17" s="434"/>
      <c r="AB17" s="434"/>
      <c r="AC17" s="434"/>
      <c r="AD17" s="434"/>
      <c r="AE17" s="434"/>
      <c r="AF17" s="434"/>
      <c r="AG17" s="433"/>
      <c r="AH17" s="432"/>
      <c r="AI17" s="434"/>
      <c r="AJ17" s="434"/>
      <c r="AK17" s="434"/>
      <c r="AL17" s="434"/>
      <c r="AM17" s="434"/>
      <c r="AN17" s="434"/>
      <c r="AO17" s="433"/>
      <c r="AP17" s="432">
        <v>1</v>
      </c>
      <c r="AQ17" s="434"/>
      <c r="AR17" s="434"/>
      <c r="AS17" s="434"/>
      <c r="AT17" s="434"/>
      <c r="AU17" s="434"/>
      <c r="AV17" s="434"/>
      <c r="AW17" s="433"/>
      <c r="AX17" s="432"/>
      <c r="AY17" s="434"/>
      <c r="AZ17" s="434"/>
      <c r="BA17" s="434"/>
      <c r="BB17" s="434"/>
      <c r="BC17" s="434"/>
      <c r="BD17" s="434"/>
      <c r="BE17" s="433"/>
      <c r="BF17" s="432">
        <f>BO17+CN17+DM17</f>
        <v>480525.76</v>
      </c>
      <c r="BG17" s="434"/>
      <c r="BH17" s="434"/>
      <c r="BI17" s="434"/>
      <c r="BJ17" s="434"/>
      <c r="BK17" s="434"/>
      <c r="BL17" s="434"/>
      <c r="BM17" s="434"/>
      <c r="BN17" s="433"/>
      <c r="BO17" s="432"/>
      <c r="BP17" s="434"/>
      <c r="BQ17" s="434"/>
      <c r="BR17" s="434"/>
      <c r="BS17" s="434"/>
      <c r="BT17" s="434"/>
      <c r="BU17" s="434"/>
      <c r="BV17" s="434"/>
      <c r="BW17" s="433"/>
      <c r="BX17" s="432"/>
      <c r="BY17" s="434"/>
      <c r="BZ17" s="434"/>
      <c r="CA17" s="434"/>
      <c r="CB17" s="434"/>
      <c r="CC17" s="434"/>
      <c r="CD17" s="434"/>
      <c r="CE17" s="433"/>
      <c r="CF17" s="432"/>
      <c r="CG17" s="434"/>
      <c r="CH17" s="434"/>
      <c r="CI17" s="434"/>
      <c r="CJ17" s="434"/>
      <c r="CK17" s="434"/>
      <c r="CL17" s="434"/>
      <c r="CM17" s="433"/>
      <c r="CN17" s="432">
        <v>457301.76000000001</v>
      </c>
      <c r="CO17" s="434"/>
      <c r="CP17" s="434"/>
      <c r="CQ17" s="434"/>
      <c r="CR17" s="434"/>
      <c r="CS17" s="434"/>
      <c r="CT17" s="434"/>
      <c r="CU17" s="434"/>
      <c r="CV17" s="433"/>
      <c r="CW17" s="432"/>
      <c r="CX17" s="434"/>
      <c r="CY17" s="434"/>
      <c r="CZ17" s="434"/>
      <c r="DA17" s="434"/>
      <c r="DB17" s="434"/>
      <c r="DC17" s="434"/>
      <c r="DD17" s="433"/>
      <c r="DE17" s="432"/>
      <c r="DF17" s="434"/>
      <c r="DG17" s="434"/>
      <c r="DH17" s="434"/>
      <c r="DI17" s="434"/>
      <c r="DJ17" s="434"/>
      <c r="DK17" s="434"/>
      <c r="DL17" s="433"/>
      <c r="DM17" s="432">
        <f>5806*4</f>
        <v>23224</v>
      </c>
      <c r="DN17" s="434"/>
      <c r="DO17" s="434"/>
      <c r="DP17" s="434"/>
      <c r="DQ17" s="434"/>
      <c r="DR17" s="434"/>
      <c r="DS17" s="434"/>
      <c r="DT17" s="434"/>
      <c r="DU17" s="433"/>
      <c r="DV17" s="432"/>
      <c r="DW17" s="434"/>
      <c r="DX17" s="434"/>
      <c r="DY17" s="434"/>
      <c r="DZ17" s="434"/>
      <c r="EA17" s="434"/>
      <c r="EB17" s="434"/>
      <c r="EC17" s="433"/>
      <c r="ED17" s="432"/>
      <c r="EE17" s="434"/>
      <c r="EF17" s="434"/>
      <c r="EG17" s="434"/>
      <c r="EH17" s="434"/>
      <c r="EI17" s="434"/>
      <c r="EJ17" s="434"/>
      <c r="EK17" s="435"/>
    </row>
    <row r="18" spans="1:141" s="260" customFormat="1" ht="15" customHeight="1" x14ac:dyDescent="0.25">
      <c r="A18" s="332" t="s">
        <v>494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571"/>
      <c r="U18" s="281"/>
      <c r="V18" s="281"/>
      <c r="W18" s="281"/>
      <c r="X18" s="319"/>
      <c r="Y18" s="432"/>
      <c r="Z18" s="434"/>
      <c r="AA18" s="434"/>
      <c r="AB18" s="434"/>
      <c r="AC18" s="434"/>
      <c r="AD18" s="434"/>
      <c r="AE18" s="434"/>
      <c r="AF18" s="434"/>
      <c r="AG18" s="433"/>
      <c r="AH18" s="432"/>
      <c r="AI18" s="434"/>
      <c r="AJ18" s="434"/>
      <c r="AK18" s="434"/>
      <c r="AL18" s="434"/>
      <c r="AM18" s="434"/>
      <c r="AN18" s="434"/>
      <c r="AO18" s="433"/>
      <c r="AP18" s="432"/>
      <c r="AQ18" s="434"/>
      <c r="AR18" s="434"/>
      <c r="AS18" s="434"/>
      <c r="AT18" s="434"/>
      <c r="AU18" s="434"/>
      <c r="AV18" s="434"/>
      <c r="AW18" s="433"/>
      <c r="AX18" s="432"/>
      <c r="AY18" s="434"/>
      <c r="AZ18" s="434"/>
      <c r="BA18" s="434"/>
      <c r="BB18" s="434"/>
      <c r="BC18" s="434"/>
      <c r="BD18" s="434"/>
      <c r="BE18" s="433"/>
      <c r="BF18" s="432">
        <f>BO18+CN18+DM18</f>
        <v>660577.76</v>
      </c>
      <c r="BG18" s="434"/>
      <c r="BH18" s="434"/>
      <c r="BI18" s="434"/>
      <c r="BJ18" s="434"/>
      <c r="BK18" s="434"/>
      <c r="BL18" s="434"/>
      <c r="BM18" s="434"/>
      <c r="BN18" s="433"/>
      <c r="BO18" s="432"/>
      <c r="BP18" s="434"/>
      <c r="BQ18" s="434"/>
      <c r="BR18" s="434"/>
      <c r="BS18" s="434"/>
      <c r="BT18" s="434"/>
      <c r="BU18" s="434"/>
      <c r="BV18" s="434"/>
      <c r="BW18" s="433"/>
      <c r="BX18" s="432"/>
      <c r="BY18" s="434"/>
      <c r="BZ18" s="434"/>
      <c r="CA18" s="434"/>
      <c r="CB18" s="434"/>
      <c r="CC18" s="434"/>
      <c r="CD18" s="434"/>
      <c r="CE18" s="433"/>
      <c r="CF18" s="432"/>
      <c r="CG18" s="434"/>
      <c r="CH18" s="434"/>
      <c r="CI18" s="434"/>
      <c r="CJ18" s="434"/>
      <c r="CK18" s="434"/>
      <c r="CL18" s="434"/>
      <c r="CM18" s="433"/>
      <c r="CN18" s="432">
        <v>457301.76000000001</v>
      </c>
      <c r="CO18" s="434"/>
      <c r="CP18" s="434"/>
      <c r="CQ18" s="434"/>
      <c r="CR18" s="434"/>
      <c r="CS18" s="434"/>
      <c r="CT18" s="434"/>
      <c r="CU18" s="434"/>
      <c r="CV18" s="433"/>
      <c r="CW18" s="432"/>
      <c r="CX18" s="434"/>
      <c r="CY18" s="434"/>
      <c r="CZ18" s="434"/>
      <c r="DA18" s="434"/>
      <c r="DB18" s="434"/>
      <c r="DC18" s="434"/>
      <c r="DD18" s="433"/>
      <c r="DE18" s="432"/>
      <c r="DF18" s="434"/>
      <c r="DG18" s="434"/>
      <c r="DH18" s="434"/>
      <c r="DI18" s="434"/>
      <c r="DJ18" s="434"/>
      <c r="DK18" s="434"/>
      <c r="DL18" s="433"/>
      <c r="DM18" s="432">
        <f>50819*4</f>
        <v>203276</v>
      </c>
      <c r="DN18" s="434"/>
      <c r="DO18" s="434"/>
      <c r="DP18" s="434"/>
      <c r="DQ18" s="434"/>
      <c r="DR18" s="434"/>
      <c r="DS18" s="434"/>
      <c r="DT18" s="434"/>
      <c r="DU18" s="433"/>
      <c r="DV18" s="432"/>
      <c r="DW18" s="434"/>
      <c r="DX18" s="434"/>
      <c r="DY18" s="434"/>
      <c r="DZ18" s="434"/>
      <c r="EA18" s="434"/>
      <c r="EB18" s="434"/>
      <c r="EC18" s="433"/>
      <c r="ED18" s="432"/>
      <c r="EE18" s="434"/>
      <c r="EF18" s="434"/>
      <c r="EG18" s="434"/>
      <c r="EH18" s="434"/>
      <c r="EI18" s="434"/>
      <c r="EJ18" s="434"/>
      <c r="EK18" s="435"/>
    </row>
    <row r="19" spans="1:141" s="260" customFormat="1" ht="15" customHeight="1" x14ac:dyDescent="0.25">
      <c r="A19" s="332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571"/>
      <c r="U19" s="281"/>
      <c r="V19" s="281"/>
      <c r="W19" s="281"/>
      <c r="X19" s="319"/>
      <c r="Y19" s="432"/>
      <c r="Z19" s="434"/>
      <c r="AA19" s="434"/>
      <c r="AB19" s="434"/>
      <c r="AC19" s="434"/>
      <c r="AD19" s="434"/>
      <c r="AE19" s="434"/>
      <c r="AF19" s="434"/>
      <c r="AG19" s="433"/>
      <c r="AH19" s="432"/>
      <c r="AI19" s="434"/>
      <c r="AJ19" s="434"/>
      <c r="AK19" s="434"/>
      <c r="AL19" s="434"/>
      <c r="AM19" s="434"/>
      <c r="AN19" s="434"/>
      <c r="AO19" s="433"/>
      <c r="AP19" s="432"/>
      <c r="AQ19" s="434"/>
      <c r="AR19" s="434"/>
      <c r="AS19" s="434"/>
      <c r="AT19" s="434"/>
      <c r="AU19" s="434"/>
      <c r="AV19" s="434"/>
      <c r="AW19" s="433"/>
      <c r="AX19" s="432"/>
      <c r="AY19" s="434"/>
      <c r="AZ19" s="434"/>
      <c r="BA19" s="434"/>
      <c r="BB19" s="434"/>
      <c r="BC19" s="434"/>
      <c r="BD19" s="434"/>
      <c r="BE19" s="433"/>
      <c r="BF19" s="432"/>
      <c r="BG19" s="434"/>
      <c r="BH19" s="434"/>
      <c r="BI19" s="434"/>
      <c r="BJ19" s="434"/>
      <c r="BK19" s="434"/>
      <c r="BL19" s="434"/>
      <c r="BM19" s="434"/>
      <c r="BN19" s="433"/>
      <c r="BO19" s="432"/>
      <c r="BP19" s="434"/>
      <c r="BQ19" s="434"/>
      <c r="BR19" s="434"/>
      <c r="BS19" s="434"/>
      <c r="BT19" s="434"/>
      <c r="BU19" s="434"/>
      <c r="BV19" s="434"/>
      <c r="BW19" s="433"/>
      <c r="BX19" s="432"/>
      <c r="BY19" s="434"/>
      <c r="BZ19" s="434"/>
      <c r="CA19" s="434"/>
      <c r="CB19" s="434"/>
      <c r="CC19" s="434"/>
      <c r="CD19" s="434"/>
      <c r="CE19" s="433"/>
      <c r="CF19" s="432"/>
      <c r="CG19" s="434"/>
      <c r="CH19" s="434"/>
      <c r="CI19" s="434"/>
      <c r="CJ19" s="434"/>
      <c r="CK19" s="434"/>
      <c r="CL19" s="434"/>
      <c r="CM19" s="433"/>
      <c r="CN19" s="432"/>
      <c r="CO19" s="434"/>
      <c r="CP19" s="434"/>
      <c r="CQ19" s="434"/>
      <c r="CR19" s="434"/>
      <c r="CS19" s="434"/>
      <c r="CT19" s="434"/>
      <c r="CU19" s="434"/>
      <c r="CV19" s="433"/>
      <c r="CW19" s="432"/>
      <c r="CX19" s="434"/>
      <c r="CY19" s="434"/>
      <c r="CZ19" s="434"/>
      <c r="DA19" s="434"/>
      <c r="DB19" s="434"/>
      <c r="DC19" s="434"/>
      <c r="DD19" s="433"/>
      <c r="DE19" s="432"/>
      <c r="DF19" s="434"/>
      <c r="DG19" s="434"/>
      <c r="DH19" s="434"/>
      <c r="DI19" s="434"/>
      <c r="DJ19" s="434"/>
      <c r="DK19" s="434"/>
      <c r="DL19" s="433"/>
      <c r="DM19" s="432"/>
      <c r="DN19" s="434"/>
      <c r="DO19" s="434"/>
      <c r="DP19" s="434"/>
      <c r="DQ19" s="434"/>
      <c r="DR19" s="434"/>
      <c r="DS19" s="434"/>
      <c r="DT19" s="434"/>
      <c r="DU19" s="433"/>
      <c r="DV19" s="432"/>
      <c r="DW19" s="434"/>
      <c r="DX19" s="434"/>
      <c r="DY19" s="434"/>
      <c r="DZ19" s="434"/>
      <c r="EA19" s="434"/>
      <c r="EB19" s="434"/>
      <c r="EC19" s="433"/>
      <c r="ED19" s="432"/>
      <c r="EE19" s="434"/>
      <c r="EF19" s="434"/>
      <c r="EG19" s="434"/>
      <c r="EH19" s="434"/>
      <c r="EI19" s="434"/>
      <c r="EJ19" s="434"/>
      <c r="EK19" s="435"/>
    </row>
    <row r="20" spans="1:141" s="260" customFormat="1" ht="15" customHeight="1" x14ac:dyDescent="0.25">
      <c r="A20" s="332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571"/>
      <c r="U20" s="281"/>
      <c r="V20" s="281"/>
      <c r="W20" s="281"/>
      <c r="X20" s="319"/>
      <c r="Y20" s="432"/>
      <c r="Z20" s="434"/>
      <c r="AA20" s="434"/>
      <c r="AB20" s="434"/>
      <c r="AC20" s="434"/>
      <c r="AD20" s="434"/>
      <c r="AE20" s="434"/>
      <c r="AF20" s="434"/>
      <c r="AG20" s="433"/>
      <c r="AH20" s="432"/>
      <c r="AI20" s="434"/>
      <c r="AJ20" s="434"/>
      <c r="AK20" s="434"/>
      <c r="AL20" s="434"/>
      <c r="AM20" s="434"/>
      <c r="AN20" s="434"/>
      <c r="AO20" s="433"/>
      <c r="AP20" s="432"/>
      <c r="AQ20" s="434"/>
      <c r="AR20" s="434"/>
      <c r="AS20" s="434"/>
      <c r="AT20" s="434"/>
      <c r="AU20" s="434"/>
      <c r="AV20" s="434"/>
      <c r="AW20" s="433"/>
      <c r="AX20" s="432"/>
      <c r="AY20" s="434"/>
      <c r="AZ20" s="434"/>
      <c r="BA20" s="434"/>
      <c r="BB20" s="434"/>
      <c r="BC20" s="434"/>
      <c r="BD20" s="434"/>
      <c r="BE20" s="433"/>
      <c r="BF20" s="432"/>
      <c r="BG20" s="434"/>
      <c r="BH20" s="434"/>
      <c r="BI20" s="434"/>
      <c r="BJ20" s="434"/>
      <c r="BK20" s="434"/>
      <c r="BL20" s="434"/>
      <c r="BM20" s="434"/>
      <c r="BN20" s="433"/>
      <c r="BO20" s="432"/>
      <c r="BP20" s="434"/>
      <c r="BQ20" s="434"/>
      <c r="BR20" s="434"/>
      <c r="BS20" s="434"/>
      <c r="BT20" s="434"/>
      <c r="BU20" s="434"/>
      <c r="BV20" s="434"/>
      <c r="BW20" s="433"/>
      <c r="BX20" s="432"/>
      <c r="BY20" s="434"/>
      <c r="BZ20" s="434"/>
      <c r="CA20" s="434"/>
      <c r="CB20" s="434"/>
      <c r="CC20" s="434"/>
      <c r="CD20" s="434"/>
      <c r="CE20" s="433"/>
      <c r="CF20" s="432"/>
      <c r="CG20" s="434"/>
      <c r="CH20" s="434"/>
      <c r="CI20" s="434"/>
      <c r="CJ20" s="434"/>
      <c r="CK20" s="434"/>
      <c r="CL20" s="434"/>
      <c r="CM20" s="433"/>
      <c r="CN20" s="432"/>
      <c r="CO20" s="434"/>
      <c r="CP20" s="434"/>
      <c r="CQ20" s="434"/>
      <c r="CR20" s="434"/>
      <c r="CS20" s="434"/>
      <c r="CT20" s="434"/>
      <c r="CU20" s="434"/>
      <c r="CV20" s="433"/>
      <c r="CW20" s="432"/>
      <c r="CX20" s="434"/>
      <c r="CY20" s="434"/>
      <c r="CZ20" s="434"/>
      <c r="DA20" s="434"/>
      <c r="DB20" s="434"/>
      <c r="DC20" s="434"/>
      <c r="DD20" s="433"/>
      <c r="DE20" s="432"/>
      <c r="DF20" s="434"/>
      <c r="DG20" s="434"/>
      <c r="DH20" s="434"/>
      <c r="DI20" s="434"/>
      <c r="DJ20" s="434"/>
      <c r="DK20" s="434"/>
      <c r="DL20" s="433"/>
      <c r="DM20" s="432"/>
      <c r="DN20" s="434"/>
      <c r="DO20" s="434"/>
      <c r="DP20" s="434"/>
      <c r="DQ20" s="434"/>
      <c r="DR20" s="434"/>
      <c r="DS20" s="434"/>
      <c r="DT20" s="434"/>
      <c r="DU20" s="433"/>
      <c r="DV20" s="432"/>
      <c r="DW20" s="434"/>
      <c r="DX20" s="434"/>
      <c r="DY20" s="434"/>
      <c r="DZ20" s="434"/>
      <c r="EA20" s="434"/>
      <c r="EB20" s="434"/>
      <c r="EC20" s="433"/>
      <c r="ED20" s="432"/>
      <c r="EE20" s="434"/>
      <c r="EF20" s="434"/>
      <c r="EG20" s="434"/>
      <c r="EH20" s="434"/>
      <c r="EI20" s="434"/>
      <c r="EJ20" s="434"/>
      <c r="EK20" s="435"/>
    </row>
    <row r="21" spans="1:141" s="584" customFormat="1" ht="12.75" customHeight="1" x14ac:dyDescent="0.25">
      <c r="A21" s="586" t="s">
        <v>500</v>
      </c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95" t="s">
        <v>82</v>
      </c>
      <c r="U21" s="594"/>
      <c r="V21" s="594"/>
      <c r="W21" s="594"/>
      <c r="X21" s="596"/>
      <c r="Y21" s="600"/>
      <c r="Z21" s="601"/>
      <c r="AA21" s="601"/>
      <c r="AB21" s="601"/>
      <c r="AC21" s="601"/>
      <c r="AD21" s="601"/>
      <c r="AE21" s="601"/>
      <c r="AF21" s="601"/>
      <c r="AG21" s="602"/>
      <c r="AH21" s="600"/>
      <c r="AI21" s="601"/>
      <c r="AJ21" s="601"/>
      <c r="AK21" s="601"/>
      <c r="AL21" s="601"/>
      <c r="AM21" s="601"/>
      <c r="AN21" s="601"/>
      <c r="AO21" s="602"/>
      <c r="AP21" s="600"/>
      <c r="AQ21" s="601"/>
      <c r="AR21" s="601"/>
      <c r="AS21" s="601"/>
      <c r="AT21" s="601"/>
      <c r="AU21" s="601"/>
      <c r="AV21" s="601"/>
      <c r="AW21" s="602"/>
      <c r="AX21" s="600"/>
      <c r="AY21" s="601"/>
      <c r="AZ21" s="601"/>
      <c r="BA21" s="601"/>
      <c r="BB21" s="601"/>
      <c r="BC21" s="601"/>
      <c r="BD21" s="601"/>
      <c r="BE21" s="602"/>
      <c r="BF21" s="600"/>
      <c r="BG21" s="601"/>
      <c r="BH21" s="601"/>
      <c r="BI21" s="601"/>
      <c r="BJ21" s="601"/>
      <c r="BK21" s="601"/>
      <c r="BL21" s="601"/>
      <c r="BM21" s="601"/>
      <c r="BN21" s="602"/>
      <c r="BO21" s="600"/>
      <c r="BP21" s="601"/>
      <c r="BQ21" s="601"/>
      <c r="BR21" s="601"/>
      <c r="BS21" s="601"/>
      <c r="BT21" s="601"/>
      <c r="BU21" s="601"/>
      <c r="BV21" s="601"/>
      <c r="BW21" s="602"/>
      <c r="BX21" s="600"/>
      <c r="BY21" s="601"/>
      <c r="BZ21" s="601"/>
      <c r="CA21" s="601"/>
      <c r="CB21" s="601"/>
      <c r="CC21" s="601"/>
      <c r="CD21" s="601"/>
      <c r="CE21" s="602"/>
      <c r="CF21" s="600"/>
      <c r="CG21" s="601"/>
      <c r="CH21" s="601"/>
      <c r="CI21" s="601"/>
      <c r="CJ21" s="601"/>
      <c r="CK21" s="601"/>
      <c r="CL21" s="601"/>
      <c r="CM21" s="602"/>
      <c r="CN21" s="600"/>
      <c r="CO21" s="601"/>
      <c r="CP21" s="601"/>
      <c r="CQ21" s="601"/>
      <c r="CR21" s="601"/>
      <c r="CS21" s="601"/>
      <c r="CT21" s="601"/>
      <c r="CU21" s="601"/>
      <c r="CV21" s="602"/>
      <c r="CW21" s="600"/>
      <c r="CX21" s="601"/>
      <c r="CY21" s="601"/>
      <c r="CZ21" s="601"/>
      <c r="DA21" s="601"/>
      <c r="DB21" s="601"/>
      <c r="DC21" s="601"/>
      <c r="DD21" s="602"/>
      <c r="DE21" s="600"/>
      <c r="DF21" s="601"/>
      <c r="DG21" s="601"/>
      <c r="DH21" s="601"/>
      <c r="DI21" s="601"/>
      <c r="DJ21" s="601"/>
      <c r="DK21" s="601"/>
      <c r="DL21" s="602"/>
      <c r="DM21" s="600"/>
      <c r="DN21" s="601"/>
      <c r="DO21" s="601"/>
      <c r="DP21" s="601"/>
      <c r="DQ21" s="601"/>
      <c r="DR21" s="601"/>
      <c r="DS21" s="601"/>
      <c r="DT21" s="601"/>
      <c r="DU21" s="602"/>
      <c r="DV21" s="600"/>
      <c r="DW21" s="601"/>
      <c r="DX21" s="601"/>
      <c r="DY21" s="601"/>
      <c r="DZ21" s="601"/>
      <c r="EA21" s="601"/>
      <c r="EB21" s="601"/>
      <c r="EC21" s="602"/>
      <c r="ED21" s="600"/>
      <c r="EE21" s="601"/>
      <c r="EF21" s="601"/>
      <c r="EG21" s="601"/>
      <c r="EH21" s="601"/>
      <c r="EI21" s="601"/>
      <c r="EJ21" s="601"/>
      <c r="EK21" s="606"/>
    </row>
    <row r="22" spans="1:141" s="584" customFormat="1" ht="12.75" customHeight="1" x14ac:dyDescent="0.25">
      <c r="A22" s="608" t="s">
        <v>501</v>
      </c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597"/>
      <c r="U22" s="599"/>
      <c r="V22" s="599"/>
      <c r="W22" s="599"/>
      <c r="X22" s="598"/>
      <c r="Y22" s="603"/>
      <c r="Z22" s="605"/>
      <c r="AA22" s="605"/>
      <c r="AB22" s="605"/>
      <c r="AC22" s="605"/>
      <c r="AD22" s="605"/>
      <c r="AE22" s="605"/>
      <c r="AF22" s="605"/>
      <c r="AG22" s="604"/>
      <c r="AH22" s="603"/>
      <c r="AI22" s="605"/>
      <c r="AJ22" s="605"/>
      <c r="AK22" s="605"/>
      <c r="AL22" s="605"/>
      <c r="AM22" s="605"/>
      <c r="AN22" s="605"/>
      <c r="AO22" s="604"/>
      <c r="AP22" s="603"/>
      <c r="AQ22" s="605"/>
      <c r="AR22" s="605"/>
      <c r="AS22" s="605"/>
      <c r="AT22" s="605"/>
      <c r="AU22" s="605"/>
      <c r="AV22" s="605"/>
      <c r="AW22" s="604"/>
      <c r="AX22" s="603"/>
      <c r="AY22" s="605"/>
      <c r="AZ22" s="605"/>
      <c r="BA22" s="605"/>
      <c r="BB22" s="605"/>
      <c r="BC22" s="605"/>
      <c r="BD22" s="605"/>
      <c r="BE22" s="604"/>
      <c r="BF22" s="603"/>
      <c r="BG22" s="605"/>
      <c r="BH22" s="605"/>
      <c r="BI22" s="605"/>
      <c r="BJ22" s="605"/>
      <c r="BK22" s="605"/>
      <c r="BL22" s="605"/>
      <c r="BM22" s="605"/>
      <c r="BN22" s="604"/>
      <c r="BO22" s="603"/>
      <c r="BP22" s="605"/>
      <c r="BQ22" s="605"/>
      <c r="BR22" s="605"/>
      <c r="BS22" s="605"/>
      <c r="BT22" s="605"/>
      <c r="BU22" s="605"/>
      <c r="BV22" s="605"/>
      <c r="BW22" s="604"/>
      <c r="BX22" s="603"/>
      <c r="BY22" s="605"/>
      <c r="BZ22" s="605"/>
      <c r="CA22" s="605"/>
      <c r="CB22" s="605"/>
      <c r="CC22" s="605"/>
      <c r="CD22" s="605"/>
      <c r="CE22" s="604"/>
      <c r="CF22" s="603"/>
      <c r="CG22" s="605"/>
      <c r="CH22" s="605"/>
      <c r="CI22" s="605"/>
      <c r="CJ22" s="605"/>
      <c r="CK22" s="605"/>
      <c r="CL22" s="605"/>
      <c r="CM22" s="604"/>
      <c r="CN22" s="603"/>
      <c r="CO22" s="605"/>
      <c r="CP22" s="605"/>
      <c r="CQ22" s="605"/>
      <c r="CR22" s="605"/>
      <c r="CS22" s="605"/>
      <c r="CT22" s="605"/>
      <c r="CU22" s="605"/>
      <c r="CV22" s="604"/>
      <c r="CW22" s="603"/>
      <c r="CX22" s="605"/>
      <c r="CY22" s="605"/>
      <c r="CZ22" s="605"/>
      <c r="DA22" s="605"/>
      <c r="DB22" s="605"/>
      <c r="DC22" s="605"/>
      <c r="DD22" s="604"/>
      <c r="DE22" s="603"/>
      <c r="DF22" s="605"/>
      <c r="DG22" s="605"/>
      <c r="DH22" s="605"/>
      <c r="DI22" s="605"/>
      <c r="DJ22" s="605"/>
      <c r="DK22" s="605"/>
      <c r="DL22" s="604"/>
      <c r="DM22" s="603"/>
      <c r="DN22" s="605"/>
      <c r="DO22" s="605"/>
      <c r="DP22" s="605"/>
      <c r="DQ22" s="605"/>
      <c r="DR22" s="605"/>
      <c r="DS22" s="605"/>
      <c r="DT22" s="605"/>
      <c r="DU22" s="604"/>
      <c r="DV22" s="603"/>
      <c r="DW22" s="605"/>
      <c r="DX22" s="605"/>
      <c r="DY22" s="605"/>
      <c r="DZ22" s="605"/>
      <c r="EA22" s="605"/>
      <c r="EB22" s="605"/>
      <c r="EC22" s="604"/>
      <c r="ED22" s="603"/>
      <c r="EE22" s="605"/>
      <c r="EF22" s="605"/>
      <c r="EG22" s="605"/>
      <c r="EH22" s="605"/>
      <c r="EI22" s="605"/>
      <c r="EJ22" s="605"/>
      <c r="EK22" s="607"/>
    </row>
    <row r="23" spans="1:141" s="260" customFormat="1" ht="12.75" customHeight="1" x14ac:dyDescent="0.25">
      <c r="A23" s="333" t="s">
        <v>174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558" t="s">
        <v>502</v>
      </c>
      <c r="U23" s="278"/>
      <c r="V23" s="278"/>
      <c r="W23" s="278"/>
      <c r="X23" s="334"/>
      <c r="Y23" s="424"/>
      <c r="Z23" s="425"/>
      <c r="AA23" s="425"/>
      <c r="AB23" s="425"/>
      <c r="AC23" s="425"/>
      <c r="AD23" s="425"/>
      <c r="AE23" s="425"/>
      <c r="AF23" s="425"/>
      <c r="AG23" s="426"/>
      <c r="AH23" s="424"/>
      <c r="AI23" s="425"/>
      <c r="AJ23" s="425"/>
      <c r="AK23" s="425"/>
      <c r="AL23" s="425"/>
      <c r="AM23" s="425"/>
      <c r="AN23" s="425"/>
      <c r="AO23" s="426"/>
      <c r="AP23" s="424"/>
      <c r="AQ23" s="425"/>
      <c r="AR23" s="425"/>
      <c r="AS23" s="425"/>
      <c r="AT23" s="425"/>
      <c r="AU23" s="425"/>
      <c r="AV23" s="425"/>
      <c r="AW23" s="426"/>
      <c r="AX23" s="424"/>
      <c r="AY23" s="425"/>
      <c r="AZ23" s="425"/>
      <c r="BA23" s="425"/>
      <c r="BB23" s="425"/>
      <c r="BC23" s="425"/>
      <c r="BD23" s="425"/>
      <c r="BE23" s="426"/>
      <c r="BF23" s="424"/>
      <c r="BG23" s="425"/>
      <c r="BH23" s="425"/>
      <c r="BI23" s="425"/>
      <c r="BJ23" s="425"/>
      <c r="BK23" s="425"/>
      <c r="BL23" s="425"/>
      <c r="BM23" s="425"/>
      <c r="BN23" s="426"/>
      <c r="BO23" s="424"/>
      <c r="BP23" s="425"/>
      <c r="BQ23" s="425"/>
      <c r="BR23" s="425"/>
      <c r="BS23" s="425"/>
      <c r="BT23" s="425"/>
      <c r="BU23" s="425"/>
      <c r="BV23" s="425"/>
      <c r="BW23" s="426"/>
      <c r="BX23" s="424"/>
      <c r="BY23" s="425"/>
      <c r="BZ23" s="425"/>
      <c r="CA23" s="425"/>
      <c r="CB23" s="425"/>
      <c r="CC23" s="425"/>
      <c r="CD23" s="425"/>
      <c r="CE23" s="426"/>
      <c r="CF23" s="424"/>
      <c r="CG23" s="425"/>
      <c r="CH23" s="425"/>
      <c r="CI23" s="425"/>
      <c r="CJ23" s="425"/>
      <c r="CK23" s="425"/>
      <c r="CL23" s="425"/>
      <c r="CM23" s="426"/>
      <c r="CN23" s="424"/>
      <c r="CO23" s="425"/>
      <c r="CP23" s="425"/>
      <c r="CQ23" s="425"/>
      <c r="CR23" s="425"/>
      <c r="CS23" s="425"/>
      <c r="CT23" s="425"/>
      <c r="CU23" s="425"/>
      <c r="CV23" s="426"/>
      <c r="CW23" s="424"/>
      <c r="CX23" s="425"/>
      <c r="CY23" s="425"/>
      <c r="CZ23" s="425"/>
      <c r="DA23" s="425"/>
      <c r="DB23" s="425"/>
      <c r="DC23" s="425"/>
      <c r="DD23" s="426"/>
      <c r="DE23" s="424"/>
      <c r="DF23" s="425"/>
      <c r="DG23" s="425"/>
      <c r="DH23" s="425"/>
      <c r="DI23" s="425"/>
      <c r="DJ23" s="425"/>
      <c r="DK23" s="425"/>
      <c r="DL23" s="426"/>
      <c r="DM23" s="424"/>
      <c r="DN23" s="425"/>
      <c r="DO23" s="425"/>
      <c r="DP23" s="425"/>
      <c r="DQ23" s="425"/>
      <c r="DR23" s="425"/>
      <c r="DS23" s="425"/>
      <c r="DT23" s="425"/>
      <c r="DU23" s="426"/>
      <c r="DV23" s="424"/>
      <c r="DW23" s="425"/>
      <c r="DX23" s="425"/>
      <c r="DY23" s="425"/>
      <c r="DZ23" s="425"/>
      <c r="EA23" s="425"/>
      <c r="EB23" s="425"/>
      <c r="EC23" s="426"/>
      <c r="ED23" s="424"/>
      <c r="EE23" s="425"/>
      <c r="EF23" s="425"/>
      <c r="EG23" s="425"/>
      <c r="EH23" s="425"/>
      <c r="EI23" s="425"/>
      <c r="EJ23" s="425"/>
      <c r="EK23" s="430"/>
    </row>
    <row r="24" spans="1:141" s="260" customFormat="1" ht="12.75" customHeight="1" x14ac:dyDescent="0.25">
      <c r="A24" s="377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559"/>
      <c r="U24" s="271"/>
      <c r="V24" s="271"/>
      <c r="W24" s="271"/>
      <c r="X24" s="335"/>
      <c r="Y24" s="427"/>
      <c r="Z24" s="429"/>
      <c r="AA24" s="429"/>
      <c r="AB24" s="429"/>
      <c r="AC24" s="429"/>
      <c r="AD24" s="429"/>
      <c r="AE24" s="429"/>
      <c r="AF24" s="429"/>
      <c r="AG24" s="428"/>
      <c r="AH24" s="427"/>
      <c r="AI24" s="429"/>
      <c r="AJ24" s="429"/>
      <c r="AK24" s="429"/>
      <c r="AL24" s="429"/>
      <c r="AM24" s="429"/>
      <c r="AN24" s="429"/>
      <c r="AO24" s="428"/>
      <c r="AP24" s="427"/>
      <c r="AQ24" s="429"/>
      <c r="AR24" s="429"/>
      <c r="AS24" s="429"/>
      <c r="AT24" s="429"/>
      <c r="AU24" s="429"/>
      <c r="AV24" s="429"/>
      <c r="AW24" s="428"/>
      <c r="AX24" s="427"/>
      <c r="AY24" s="429"/>
      <c r="AZ24" s="429"/>
      <c r="BA24" s="429"/>
      <c r="BB24" s="429"/>
      <c r="BC24" s="429"/>
      <c r="BD24" s="429"/>
      <c r="BE24" s="428"/>
      <c r="BF24" s="427"/>
      <c r="BG24" s="429"/>
      <c r="BH24" s="429"/>
      <c r="BI24" s="429"/>
      <c r="BJ24" s="429"/>
      <c r="BK24" s="429"/>
      <c r="BL24" s="429"/>
      <c r="BM24" s="429"/>
      <c r="BN24" s="428"/>
      <c r="BO24" s="427"/>
      <c r="BP24" s="429"/>
      <c r="BQ24" s="429"/>
      <c r="BR24" s="429"/>
      <c r="BS24" s="429"/>
      <c r="BT24" s="429"/>
      <c r="BU24" s="429"/>
      <c r="BV24" s="429"/>
      <c r="BW24" s="428"/>
      <c r="BX24" s="427"/>
      <c r="BY24" s="429"/>
      <c r="BZ24" s="429"/>
      <c r="CA24" s="429"/>
      <c r="CB24" s="429"/>
      <c r="CC24" s="429"/>
      <c r="CD24" s="429"/>
      <c r="CE24" s="428"/>
      <c r="CF24" s="427"/>
      <c r="CG24" s="429"/>
      <c r="CH24" s="429"/>
      <c r="CI24" s="429"/>
      <c r="CJ24" s="429"/>
      <c r="CK24" s="429"/>
      <c r="CL24" s="429"/>
      <c r="CM24" s="428"/>
      <c r="CN24" s="427"/>
      <c r="CO24" s="429"/>
      <c r="CP24" s="429"/>
      <c r="CQ24" s="429"/>
      <c r="CR24" s="429"/>
      <c r="CS24" s="429"/>
      <c r="CT24" s="429"/>
      <c r="CU24" s="429"/>
      <c r="CV24" s="428"/>
      <c r="CW24" s="427"/>
      <c r="CX24" s="429"/>
      <c r="CY24" s="429"/>
      <c r="CZ24" s="429"/>
      <c r="DA24" s="429"/>
      <c r="DB24" s="429"/>
      <c r="DC24" s="429"/>
      <c r="DD24" s="428"/>
      <c r="DE24" s="427"/>
      <c r="DF24" s="429"/>
      <c r="DG24" s="429"/>
      <c r="DH24" s="429"/>
      <c r="DI24" s="429"/>
      <c r="DJ24" s="429"/>
      <c r="DK24" s="429"/>
      <c r="DL24" s="428"/>
      <c r="DM24" s="427"/>
      <c r="DN24" s="429"/>
      <c r="DO24" s="429"/>
      <c r="DP24" s="429"/>
      <c r="DQ24" s="429"/>
      <c r="DR24" s="429"/>
      <c r="DS24" s="429"/>
      <c r="DT24" s="429"/>
      <c r="DU24" s="428"/>
      <c r="DV24" s="427"/>
      <c r="DW24" s="429"/>
      <c r="DX24" s="429"/>
      <c r="DY24" s="429"/>
      <c r="DZ24" s="429"/>
      <c r="EA24" s="429"/>
      <c r="EB24" s="429"/>
      <c r="EC24" s="428"/>
      <c r="ED24" s="427"/>
      <c r="EE24" s="429"/>
      <c r="EF24" s="429"/>
      <c r="EG24" s="429"/>
      <c r="EH24" s="429"/>
      <c r="EI24" s="429"/>
      <c r="EJ24" s="429"/>
      <c r="EK24" s="431"/>
    </row>
    <row r="25" spans="1:141" s="260" customFormat="1" ht="15" customHeight="1" x14ac:dyDescent="0.25">
      <c r="A25" s="332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571"/>
      <c r="U25" s="281"/>
      <c r="V25" s="281"/>
      <c r="W25" s="281"/>
      <c r="X25" s="319"/>
      <c r="Y25" s="432"/>
      <c r="Z25" s="434"/>
      <c r="AA25" s="434"/>
      <c r="AB25" s="434"/>
      <c r="AC25" s="434"/>
      <c r="AD25" s="434"/>
      <c r="AE25" s="434"/>
      <c r="AF25" s="434"/>
      <c r="AG25" s="433"/>
      <c r="AH25" s="432"/>
      <c r="AI25" s="434"/>
      <c r="AJ25" s="434"/>
      <c r="AK25" s="434"/>
      <c r="AL25" s="434"/>
      <c r="AM25" s="434"/>
      <c r="AN25" s="434"/>
      <c r="AO25" s="433"/>
      <c r="AP25" s="432"/>
      <c r="AQ25" s="434"/>
      <c r="AR25" s="434"/>
      <c r="AS25" s="434"/>
      <c r="AT25" s="434"/>
      <c r="AU25" s="434"/>
      <c r="AV25" s="434"/>
      <c r="AW25" s="433"/>
      <c r="AX25" s="432"/>
      <c r="AY25" s="434"/>
      <c r="AZ25" s="434"/>
      <c r="BA25" s="434"/>
      <c r="BB25" s="434"/>
      <c r="BC25" s="434"/>
      <c r="BD25" s="434"/>
      <c r="BE25" s="433"/>
      <c r="BF25" s="432"/>
      <c r="BG25" s="434"/>
      <c r="BH25" s="434"/>
      <c r="BI25" s="434"/>
      <c r="BJ25" s="434"/>
      <c r="BK25" s="434"/>
      <c r="BL25" s="434"/>
      <c r="BM25" s="434"/>
      <c r="BN25" s="433"/>
      <c r="BO25" s="432"/>
      <c r="BP25" s="434"/>
      <c r="BQ25" s="434"/>
      <c r="BR25" s="434"/>
      <c r="BS25" s="434"/>
      <c r="BT25" s="434"/>
      <c r="BU25" s="434"/>
      <c r="BV25" s="434"/>
      <c r="BW25" s="433"/>
      <c r="BX25" s="432"/>
      <c r="BY25" s="434"/>
      <c r="BZ25" s="434"/>
      <c r="CA25" s="434"/>
      <c r="CB25" s="434"/>
      <c r="CC25" s="434"/>
      <c r="CD25" s="434"/>
      <c r="CE25" s="433"/>
      <c r="CF25" s="432"/>
      <c r="CG25" s="434"/>
      <c r="CH25" s="434"/>
      <c r="CI25" s="434"/>
      <c r="CJ25" s="434"/>
      <c r="CK25" s="434"/>
      <c r="CL25" s="434"/>
      <c r="CM25" s="433"/>
      <c r="CN25" s="432"/>
      <c r="CO25" s="434"/>
      <c r="CP25" s="434"/>
      <c r="CQ25" s="434"/>
      <c r="CR25" s="434"/>
      <c r="CS25" s="434"/>
      <c r="CT25" s="434"/>
      <c r="CU25" s="434"/>
      <c r="CV25" s="433"/>
      <c r="CW25" s="432"/>
      <c r="CX25" s="434"/>
      <c r="CY25" s="434"/>
      <c r="CZ25" s="434"/>
      <c r="DA25" s="434"/>
      <c r="DB25" s="434"/>
      <c r="DC25" s="434"/>
      <c r="DD25" s="433"/>
      <c r="DE25" s="432"/>
      <c r="DF25" s="434"/>
      <c r="DG25" s="434"/>
      <c r="DH25" s="434"/>
      <c r="DI25" s="434"/>
      <c r="DJ25" s="434"/>
      <c r="DK25" s="434"/>
      <c r="DL25" s="433"/>
      <c r="DM25" s="432"/>
      <c r="DN25" s="434"/>
      <c r="DO25" s="434"/>
      <c r="DP25" s="434"/>
      <c r="DQ25" s="434"/>
      <c r="DR25" s="434"/>
      <c r="DS25" s="434"/>
      <c r="DT25" s="434"/>
      <c r="DU25" s="433"/>
      <c r="DV25" s="432"/>
      <c r="DW25" s="434"/>
      <c r="DX25" s="434"/>
      <c r="DY25" s="434"/>
      <c r="DZ25" s="434"/>
      <c r="EA25" s="434"/>
      <c r="EB25" s="434"/>
      <c r="EC25" s="433"/>
      <c r="ED25" s="432"/>
      <c r="EE25" s="434"/>
      <c r="EF25" s="434"/>
      <c r="EG25" s="434"/>
      <c r="EH25" s="434"/>
      <c r="EI25" s="434"/>
      <c r="EJ25" s="434"/>
      <c r="EK25" s="435"/>
    </row>
    <row r="26" spans="1:141" s="260" customFormat="1" ht="15" customHeight="1" thickBot="1" x14ac:dyDescent="0.3">
      <c r="A26" s="355" t="s">
        <v>209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609"/>
      <c r="T26" s="356" t="s">
        <v>111</v>
      </c>
      <c r="U26" s="358"/>
      <c r="V26" s="358"/>
      <c r="W26" s="358"/>
      <c r="X26" s="357"/>
      <c r="Y26" s="436">
        <f>Y21+Y11</f>
        <v>2</v>
      </c>
      <c r="Z26" s="438"/>
      <c r="AA26" s="438"/>
      <c r="AB26" s="438"/>
      <c r="AC26" s="438"/>
      <c r="AD26" s="438"/>
      <c r="AE26" s="438"/>
      <c r="AF26" s="438"/>
      <c r="AG26" s="437"/>
      <c r="AH26" s="436">
        <f>AH21+AH11</f>
        <v>2</v>
      </c>
      <c r="AI26" s="438"/>
      <c r="AJ26" s="438"/>
      <c r="AK26" s="438"/>
      <c r="AL26" s="438"/>
      <c r="AM26" s="438"/>
      <c r="AN26" s="438"/>
      <c r="AO26" s="437"/>
      <c r="AP26" s="436">
        <f>AP21+AP11</f>
        <v>2</v>
      </c>
      <c r="AQ26" s="438"/>
      <c r="AR26" s="438"/>
      <c r="AS26" s="438"/>
      <c r="AT26" s="438"/>
      <c r="AU26" s="438"/>
      <c r="AV26" s="438"/>
      <c r="AW26" s="437"/>
      <c r="AX26" s="436">
        <f>AX21+AX11</f>
        <v>0</v>
      </c>
      <c r="AY26" s="438"/>
      <c r="AZ26" s="438"/>
      <c r="BA26" s="438"/>
      <c r="BB26" s="438"/>
      <c r="BC26" s="438"/>
      <c r="BD26" s="438"/>
      <c r="BE26" s="437"/>
      <c r="BF26" s="436">
        <f>BF21+BF11</f>
        <v>11453323.129999999</v>
      </c>
      <c r="BG26" s="438"/>
      <c r="BH26" s="438"/>
      <c r="BI26" s="438"/>
      <c r="BJ26" s="438"/>
      <c r="BK26" s="438"/>
      <c r="BL26" s="438"/>
      <c r="BM26" s="438"/>
      <c r="BN26" s="437"/>
      <c r="BO26" s="436">
        <f>BO21+BO11</f>
        <v>7935814.3300000001</v>
      </c>
      <c r="BP26" s="438"/>
      <c r="BQ26" s="438"/>
      <c r="BR26" s="438"/>
      <c r="BS26" s="438"/>
      <c r="BT26" s="438"/>
      <c r="BU26" s="438"/>
      <c r="BV26" s="438"/>
      <c r="BW26" s="437"/>
      <c r="BX26" s="436">
        <f>BX21+BX11</f>
        <v>7935814.3300000001</v>
      </c>
      <c r="BY26" s="438"/>
      <c r="BZ26" s="438"/>
      <c r="CA26" s="438"/>
      <c r="CB26" s="438"/>
      <c r="CC26" s="438"/>
      <c r="CD26" s="438"/>
      <c r="CE26" s="437"/>
      <c r="CF26" s="436">
        <f>CF21+CF11</f>
        <v>0</v>
      </c>
      <c r="CG26" s="438"/>
      <c r="CH26" s="438"/>
      <c r="CI26" s="438"/>
      <c r="CJ26" s="438"/>
      <c r="CK26" s="438"/>
      <c r="CL26" s="438"/>
      <c r="CM26" s="437"/>
      <c r="CN26" s="436">
        <f>CN21+CN11</f>
        <v>2286508.7999999998</v>
      </c>
      <c r="CO26" s="438"/>
      <c r="CP26" s="438"/>
      <c r="CQ26" s="438"/>
      <c r="CR26" s="438"/>
      <c r="CS26" s="438"/>
      <c r="CT26" s="438"/>
      <c r="CU26" s="438"/>
      <c r="CV26" s="437"/>
      <c r="CW26" s="436">
        <f>CW21+CW11</f>
        <v>0</v>
      </c>
      <c r="CX26" s="438"/>
      <c r="CY26" s="438"/>
      <c r="CZ26" s="438"/>
      <c r="DA26" s="438"/>
      <c r="DB26" s="438"/>
      <c r="DC26" s="438"/>
      <c r="DD26" s="437"/>
      <c r="DE26" s="436">
        <f>DE21+DE11</f>
        <v>0</v>
      </c>
      <c r="DF26" s="438"/>
      <c r="DG26" s="438"/>
      <c r="DH26" s="438"/>
      <c r="DI26" s="438"/>
      <c r="DJ26" s="438"/>
      <c r="DK26" s="438"/>
      <c r="DL26" s="437"/>
      <c r="DM26" s="436">
        <f>DM21+DM11</f>
        <v>1231000</v>
      </c>
      <c r="DN26" s="438"/>
      <c r="DO26" s="438"/>
      <c r="DP26" s="438"/>
      <c r="DQ26" s="438"/>
      <c r="DR26" s="438"/>
      <c r="DS26" s="438"/>
      <c r="DT26" s="438"/>
      <c r="DU26" s="437"/>
      <c r="DV26" s="436">
        <f>DV21+DV11</f>
        <v>0</v>
      </c>
      <c r="DW26" s="438"/>
      <c r="DX26" s="438"/>
      <c r="DY26" s="438"/>
      <c r="DZ26" s="438"/>
      <c r="EA26" s="438"/>
      <c r="EB26" s="438"/>
      <c r="EC26" s="437"/>
      <c r="ED26" s="436">
        <f>ED21+ED11</f>
        <v>0</v>
      </c>
      <c r="EE26" s="438"/>
      <c r="EF26" s="438"/>
      <c r="EG26" s="438"/>
      <c r="EH26" s="438"/>
      <c r="EI26" s="438"/>
      <c r="EJ26" s="438"/>
      <c r="EK26" s="439"/>
    </row>
    <row r="29" spans="1:141" s="260" customFormat="1" ht="12.75" customHeight="1" x14ac:dyDescent="0.25">
      <c r="A29" s="267" t="s">
        <v>38</v>
      </c>
      <c r="BL29" s="260" t="s">
        <v>439</v>
      </c>
    </row>
    <row r="30" spans="1:141" s="260" customFormat="1" ht="12.75" customHeight="1" x14ac:dyDescent="0.25">
      <c r="A30" s="267" t="s">
        <v>210</v>
      </c>
      <c r="W30" s="269" t="s">
        <v>118</v>
      </c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69"/>
      <c r="CC30" s="269"/>
      <c r="CD30" s="269"/>
      <c r="CE30" s="269"/>
      <c r="CF30" s="269"/>
      <c r="CG30" s="269"/>
      <c r="CH30" s="269"/>
      <c r="CI30" s="269"/>
      <c r="CJ30" s="269"/>
      <c r="CK30" s="269"/>
      <c r="CL30" s="269"/>
      <c r="CM30" s="269"/>
      <c r="CN30" s="269"/>
      <c r="CQ30" s="269" t="s">
        <v>211</v>
      </c>
      <c r="CR30" s="269"/>
      <c r="CS30" s="269"/>
      <c r="CT30" s="269"/>
      <c r="CU30" s="269"/>
      <c r="CV30" s="269"/>
      <c r="CW30" s="269"/>
      <c r="CX30" s="269"/>
      <c r="CY30" s="269"/>
      <c r="CZ30" s="269"/>
      <c r="DA30" s="269"/>
      <c r="DB30" s="269"/>
      <c r="DC30" s="269"/>
      <c r="DD30" s="269"/>
      <c r="DE30" s="269"/>
      <c r="DF30" s="269"/>
      <c r="DG30" s="269"/>
      <c r="DH30" s="269"/>
      <c r="DI30" s="269"/>
      <c r="DJ30" s="269"/>
      <c r="DK30" s="269"/>
      <c r="DL30" s="269"/>
      <c r="DM30" s="269"/>
      <c r="DN30" s="269"/>
      <c r="DO30" s="269"/>
      <c r="DP30" s="269"/>
      <c r="DQ30" s="269"/>
      <c r="DR30" s="269"/>
      <c r="DS30" s="269"/>
      <c r="DT30" s="269"/>
      <c r="DU30" s="269"/>
      <c r="DV30" s="269"/>
      <c r="DW30" s="269"/>
      <c r="DX30" s="269"/>
    </row>
    <row r="31" spans="1:141" s="370" customFormat="1" ht="10.5" customHeight="1" x14ac:dyDescent="0.2">
      <c r="W31" s="371" t="s">
        <v>43</v>
      </c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G31" s="371" t="s">
        <v>119</v>
      </c>
      <c r="BH31" s="371"/>
      <c r="BI31" s="371"/>
      <c r="BJ31" s="371"/>
      <c r="BK31" s="371"/>
      <c r="BL31" s="371"/>
      <c r="BM31" s="371"/>
      <c r="BN31" s="371"/>
      <c r="BO31" s="371"/>
      <c r="BP31" s="371"/>
      <c r="BQ31" s="371"/>
      <c r="BR31" s="371"/>
      <c r="BS31" s="371"/>
      <c r="BT31" s="371"/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371"/>
      <c r="CF31" s="371"/>
      <c r="CG31" s="371"/>
      <c r="CH31" s="371"/>
      <c r="CI31" s="371"/>
      <c r="CJ31" s="371"/>
      <c r="CK31" s="371"/>
      <c r="CL31" s="371"/>
      <c r="CM31" s="371"/>
      <c r="CN31" s="371"/>
      <c r="CQ31" s="371" t="s">
        <v>44</v>
      </c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  <c r="DL31" s="371"/>
      <c r="DM31" s="371"/>
      <c r="DN31" s="371"/>
      <c r="DO31" s="371"/>
      <c r="DP31" s="371"/>
      <c r="DQ31" s="371"/>
      <c r="DR31" s="371"/>
      <c r="DS31" s="371"/>
      <c r="DT31" s="371"/>
      <c r="DU31" s="371"/>
      <c r="DV31" s="371"/>
      <c r="DW31" s="371"/>
      <c r="DX31" s="371"/>
    </row>
    <row r="32" spans="1:141" s="260" customFormat="1" ht="12.75" customHeight="1" x14ac:dyDescent="0.25">
      <c r="A32" s="267" t="s">
        <v>45</v>
      </c>
      <c r="W32" s="269" t="s">
        <v>46</v>
      </c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G32" s="269" t="s">
        <v>288</v>
      </c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69"/>
      <c r="CK32" s="269"/>
      <c r="CL32" s="269"/>
      <c r="CM32" s="269"/>
      <c r="CN32" s="269"/>
      <c r="CQ32" s="271" t="s">
        <v>121</v>
      </c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</row>
    <row r="33" spans="1:128" s="370" customFormat="1" ht="10.5" customHeight="1" x14ac:dyDescent="0.2">
      <c r="W33" s="371" t="s">
        <v>43</v>
      </c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G33" s="371" t="s">
        <v>122</v>
      </c>
      <c r="BH33" s="371"/>
      <c r="BI33" s="371"/>
      <c r="BJ33" s="371"/>
      <c r="BK33" s="371"/>
      <c r="BL33" s="371"/>
      <c r="BM33" s="371"/>
      <c r="BN33" s="371"/>
      <c r="BO33" s="371"/>
      <c r="BP33" s="371"/>
      <c r="BQ33" s="371"/>
      <c r="BR33" s="371"/>
      <c r="BS33" s="371"/>
      <c r="BT33" s="371"/>
      <c r="BU33" s="371"/>
      <c r="BV33" s="371"/>
      <c r="BW33" s="371"/>
      <c r="BX33" s="371"/>
      <c r="BY33" s="371"/>
      <c r="BZ33" s="371"/>
      <c r="CA33" s="371"/>
      <c r="CB33" s="371"/>
      <c r="CC33" s="371"/>
      <c r="CD33" s="371"/>
      <c r="CE33" s="371"/>
      <c r="CF33" s="371"/>
      <c r="CG33" s="371"/>
      <c r="CH33" s="371"/>
      <c r="CI33" s="371"/>
      <c r="CJ33" s="371"/>
      <c r="CK33" s="371"/>
      <c r="CL33" s="371"/>
      <c r="CM33" s="371"/>
      <c r="CN33" s="371"/>
      <c r="CQ33" s="371" t="s">
        <v>48</v>
      </c>
      <c r="CR33" s="371"/>
      <c r="CS33" s="371"/>
      <c r="CT33" s="371"/>
      <c r="CU33" s="371"/>
      <c r="CV33" s="371"/>
      <c r="CW33" s="371"/>
      <c r="CX33" s="371"/>
      <c r="CY33" s="371"/>
      <c r="CZ33" s="371"/>
      <c r="DA33" s="371"/>
      <c r="DB33" s="371"/>
      <c r="DC33" s="371"/>
      <c r="DD33" s="371"/>
      <c r="DE33" s="371"/>
      <c r="DF33" s="371"/>
      <c r="DG33" s="371"/>
      <c r="DH33" s="371"/>
      <c r="DI33" s="371"/>
      <c r="DJ33" s="371"/>
      <c r="DK33" s="371"/>
      <c r="DL33" s="371"/>
      <c r="DM33" s="371"/>
      <c r="DN33" s="371"/>
      <c r="DO33" s="371"/>
      <c r="DP33" s="371"/>
      <c r="DQ33" s="371"/>
      <c r="DR33" s="371"/>
      <c r="DS33" s="371"/>
      <c r="DT33" s="371"/>
      <c r="DU33" s="371"/>
      <c r="DV33" s="371"/>
      <c r="DW33" s="371"/>
      <c r="DX33" s="371"/>
    </row>
    <row r="34" spans="1:128" s="260" customFormat="1" ht="12.75" customHeight="1" x14ac:dyDescent="0.25">
      <c r="A34" s="268" t="s">
        <v>213</v>
      </c>
      <c r="B34" s="271"/>
      <c r="C34" s="271"/>
      <c r="D34" s="271"/>
      <c r="E34" s="267" t="s">
        <v>214</v>
      </c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70">
        <v>20</v>
      </c>
      <c r="S34" s="270"/>
      <c r="T34" s="270"/>
      <c r="U34" s="372"/>
      <c r="V34" s="372"/>
      <c r="W34" s="372"/>
      <c r="X34" s="267" t="s">
        <v>15</v>
      </c>
    </row>
    <row r="36" spans="1:128" ht="15.75" customHeight="1" x14ac:dyDescent="0.3">
      <c r="B36" s="610" t="s">
        <v>527</v>
      </c>
    </row>
    <row r="37" spans="1:128" ht="15.75" customHeight="1" x14ac:dyDescent="0.3">
      <c r="B37" s="611" t="s">
        <v>528</v>
      </c>
      <c r="C37" s="611"/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</row>
    <row r="38" spans="1:128" ht="15.75" customHeight="1" x14ac:dyDescent="0.3">
      <c r="B38" s="611" t="s">
        <v>529</v>
      </c>
      <c r="C38" s="611"/>
      <c r="D38" s="611"/>
      <c r="E38" s="611"/>
      <c r="F38" s="611"/>
      <c r="G38" s="611"/>
      <c r="H38" s="611"/>
      <c r="I38" s="611"/>
      <c r="J38" s="611"/>
      <c r="K38" s="611"/>
      <c r="L38" s="611"/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611"/>
      <c r="AF38" s="611"/>
    </row>
    <row r="39" spans="1:128" ht="15.75" customHeight="1" x14ac:dyDescent="0.3">
      <c r="B39" s="611" t="s">
        <v>530</v>
      </c>
      <c r="C39" s="611"/>
      <c r="D39" s="611"/>
      <c r="E39" s="611"/>
      <c r="F39" s="611"/>
      <c r="G39" s="611"/>
      <c r="H39" s="611"/>
      <c r="I39" s="611"/>
      <c r="J39" s="611"/>
      <c r="K39" s="611"/>
      <c r="L39" s="611"/>
      <c r="M39" s="611"/>
      <c r="N39" s="611"/>
      <c r="O39" s="611"/>
      <c r="P39" s="611"/>
      <c r="Q39" s="611"/>
      <c r="R39" s="611"/>
      <c r="S39" s="611"/>
      <c r="T39" s="611"/>
      <c r="U39" s="611"/>
      <c r="V39" s="611"/>
      <c r="W39" s="611"/>
      <c r="X39" s="611"/>
      <c r="Y39" s="611"/>
      <c r="Z39" s="611"/>
      <c r="AA39" s="611"/>
      <c r="AB39" s="611"/>
      <c r="AC39" s="611"/>
      <c r="AD39" s="611"/>
      <c r="AE39" s="611"/>
      <c r="AF39" s="611"/>
    </row>
    <row r="40" spans="1:128" ht="15.75" customHeight="1" x14ac:dyDescent="0.3">
      <c r="B40" s="611" t="s">
        <v>531</v>
      </c>
      <c r="C40" s="611"/>
      <c r="D40" s="611"/>
      <c r="E40" s="611"/>
      <c r="F40" s="611"/>
      <c r="G40" s="611"/>
      <c r="H40" s="611"/>
      <c r="I40" s="611"/>
      <c r="J40" s="611"/>
      <c r="K40" s="611"/>
      <c r="L40" s="611"/>
      <c r="M40" s="611"/>
      <c r="N40" s="611"/>
      <c r="O40" s="611"/>
      <c r="P40" s="611"/>
      <c r="Q40" s="611"/>
      <c r="R40" s="611"/>
      <c r="S40" s="611"/>
      <c r="T40" s="611"/>
      <c r="U40" s="611"/>
      <c r="V40" s="611"/>
      <c r="W40" s="611"/>
      <c r="X40" s="611"/>
      <c r="Y40" s="611"/>
      <c r="Z40" s="611"/>
      <c r="AA40" s="611"/>
      <c r="AB40" s="611"/>
      <c r="AC40" s="611"/>
      <c r="AD40" s="611"/>
      <c r="AE40" s="611"/>
      <c r="AF40" s="611"/>
      <c r="AJ40" s="416"/>
      <c r="AK40" s="416"/>
      <c r="AL40" s="416"/>
      <c r="AM40" s="416"/>
      <c r="AN40" s="416"/>
      <c r="AO40" s="416"/>
      <c r="AP40" s="416"/>
      <c r="AQ40" s="416"/>
      <c r="AR40" s="416"/>
      <c r="AS40" s="416"/>
      <c r="AT40" s="416"/>
      <c r="AU40" s="416"/>
      <c r="AV40" s="416"/>
      <c r="AW40" s="416"/>
      <c r="AX40" s="416"/>
      <c r="AY40" s="416"/>
      <c r="AZ40" s="416"/>
      <c r="BA40" s="416"/>
      <c r="BB40" s="416"/>
      <c r="BC40" s="416"/>
      <c r="BD40" s="416"/>
      <c r="BE40" s="416"/>
      <c r="BF40" s="416"/>
      <c r="BO40" s="416"/>
      <c r="BP40" s="416"/>
      <c r="BQ40" s="416"/>
      <c r="BR40" s="416"/>
      <c r="BS40" s="416"/>
      <c r="BT40" s="416"/>
      <c r="BU40" s="416"/>
      <c r="BV40" s="416"/>
      <c r="BW40" s="416"/>
      <c r="BX40" s="416"/>
      <c r="BY40" s="416"/>
      <c r="BZ40" s="416"/>
      <c r="CA40" s="416"/>
      <c r="CB40" s="416"/>
      <c r="CC40" s="416"/>
      <c r="CD40" s="416"/>
      <c r="CE40" s="416"/>
      <c r="CF40" s="416"/>
      <c r="CG40" s="416"/>
      <c r="CH40" s="416"/>
      <c r="CI40" s="416"/>
      <c r="CJ40" s="416"/>
      <c r="CK40" s="416"/>
      <c r="CL40" s="416"/>
      <c r="CM40" s="416"/>
      <c r="CN40" s="416"/>
      <c r="CO40" s="416"/>
      <c r="CP40" s="416"/>
      <c r="CQ40" s="416"/>
      <c r="CR40" s="416"/>
      <c r="CS40" s="416"/>
      <c r="CT40" s="416"/>
      <c r="CU40" s="416"/>
      <c r="CV40" s="416"/>
      <c r="CW40" s="416"/>
    </row>
    <row r="41" spans="1:128" ht="15.75" customHeight="1" x14ac:dyDescent="0.3">
      <c r="AQ41" s="612"/>
      <c r="AR41" s="612"/>
      <c r="AS41" s="612"/>
      <c r="AT41" s="612" t="s">
        <v>119</v>
      </c>
      <c r="AU41" s="612"/>
      <c r="AV41" s="612"/>
      <c r="AW41" s="612"/>
      <c r="AX41" s="612"/>
      <c r="AY41" s="612"/>
      <c r="AZ41" s="612"/>
      <c r="BA41" s="612"/>
      <c r="BB41" s="612"/>
      <c r="BC41" s="612"/>
      <c r="BD41" s="612"/>
      <c r="BE41" s="612"/>
      <c r="BF41" s="612"/>
      <c r="BG41" s="612"/>
      <c r="BH41" s="612"/>
      <c r="BI41" s="612"/>
      <c r="BJ41" s="612"/>
      <c r="BK41" s="612"/>
      <c r="BL41" s="612"/>
      <c r="BM41" s="612"/>
      <c r="BN41" s="612"/>
      <c r="BO41" s="612"/>
      <c r="BP41" s="612"/>
      <c r="BQ41" s="612"/>
      <c r="BR41" s="612"/>
      <c r="BS41" s="612"/>
      <c r="BT41" s="612"/>
      <c r="BU41" s="612"/>
      <c r="BV41" s="612"/>
      <c r="BW41" s="612"/>
      <c r="BX41" s="612"/>
      <c r="BY41" s="612"/>
      <c r="BZ41" s="612"/>
      <c r="CA41" s="612"/>
      <c r="CB41" s="612"/>
      <c r="CC41" s="612"/>
      <c r="CD41" s="612"/>
      <c r="CE41" s="612" t="s">
        <v>44</v>
      </c>
      <c r="CF41" s="612"/>
      <c r="CG41" s="612"/>
      <c r="CH41" s="612"/>
      <c r="CI41" s="612"/>
      <c r="CJ41" s="612"/>
      <c r="CK41" s="612"/>
      <c r="CL41" s="612"/>
      <c r="CM41" s="612"/>
      <c r="CN41" s="612"/>
    </row>
    <row r="42" spans="1:128" ht="15.75" customHeight="1" x14ac:dyDescent="0.3">
      <c r="C42" s="610" t="s">
        <v>6</v>
      </c>
    </row>
  </sheetData>
  <mergeCells count="352">
    <mergeCell ref="B37:AF37"/>
    <mergeCell ref="B38:AF38"/>
    <mergeCell ref="B39:AF39"/>
    <mergeCell ref="B40:AF40"/>
    <mergeCell ref="W33:BD33"/>
    <mergeCell ref="BG33:CN33"/>
    <mergeCell ref="CQ33:DX33"/>
    <mergeCell ref="B34:D34"/>
    <mergeCell ref="G34:Q34"/>
    <mergeCell ref="R34:T34"/>
    <mergeCell ref="U34:W34"/>
    <mergeCell ref="W31:BD31"/>
    <mergeCell ref="BG31:CN31"/>
    <mergeCell ref="CQ31:DX31"/>
    <mergeCell ref="W32:BD32"/>
    <mergeCell ref="BG32:CN32"/>
    <mergeCell ref="CQ32:DX32"/>
    <mergeCell ref="DE26:DL26"/>
    <mergeCell ref="DM26:DU26"/>
    <mergeCell ref="DV26:EC26"/>
    <mergeCell ref="ED26:EK26"/>
    <mergeCell ref="W30:BD30"/>
    <mergeCell ref="BG30:CN30"/>
    <mergeCell ref="CQ30:DX30"/>
    <mergeCell ref="BF26:BN26"/>
    <mergeCell ref="BO26:BW26"/>
    <mergeCell ref="BX26:CE26"/>
    <mergeCell ref="CF26:CM26"/>
    <mergeCell ref="CN26:CV26"/>
    <mergeCell ref="CW26:DD26"/>
    <mergeCell ref="DE25:DL25"/>
    <mergeCell ref="DM25:DU25"/>
    <mergeCell ref="DV25:EC25"/>
    <mergeCell ref="ED25:EK25"/>
    <mergeCell ref="A26:S26"/>
    <mergeCell ref="T26:X26"/>
    <mergeCell ref="Y26:AG26"/>
    <mergeCell ref="AH26:AO26"/>
    <mergeCell ref="AP26:AW26"/>
    <mergeCell ref="AX26:BE26"/>
    <mergeCell ref="BF25:BN25"/>
    <mergeCell ref="BO25:BW25"/>
    <mergeCell ref="BX25:CE25"/>
    <mergeCell ref="CF25:CM25"/>
    <mergeCell ref="CN25:CV25"/>
    <mergeCell ref="CW25:DD25"/>
    <mergeCell ref="A25:S25"/>
    <mergeCell ref="T25:X25"/>
    <mergeCell ref="Y25:AG25"/>
    <mergeCell ref="AH25:AO25"/>
    <mergeCell ref="AP25:AW25"/>
    <mergeCell ref="AX25:BE25"/>
    <mergeCell ref="CW23:DD24"/>
    <mergeCell ref="DE23:DL24"/>
    <mergeCell ref="DM23:DU24"/>
    <mergeCell ref="DV23:EC24"/>
    <mergeCell ref="ED23:EK24"/>
    <mergeCell ref="A24:S24"/>
    <mergeCell ref="AX23:BE24"/>
    <mergeCell ref="BF23:BN24"/>
    <mergeCell ref="BO23:BW24"/>
    <mergeCell ref="BX23:CE24"/>
    <mergeCell ref="CF23:CM24"/>
    <mergeCell ref="CN23:CV24"/>
    <mergeCell ref="DE21:DL22"/>
    <mergeCell ref="DM21:DU22"/>
    <mergeCell ref="DV21:EC22"/>
    <mergeCell ref="ED21:EK22"/>
    <mergeCell ref="A22:S22"/>
    <mergeCell ref="A23:S23"/>
    <mergeCell ref="T23:X24"/>
    <mergeCell ref="Y23:AG24"/>
    <mergeCell ref="AH23:AO24"/>
    <mergeCell ref="AP23:AW24"/>
    <mergeCell ref="BF21:BN22"/>
    <mergeCell ref="BO21:BW22"/>
    <mergeCell ref="BX21:CE22"/>
    <mergeCell ref="CF21:CM22"/>
    <mergeCell ref="CN21:CV22"/>
    <mergeCell ref="CW21:DD22"/>
    <mergeCell ref="DE20:DL20"/>
    <mergeCell ref="DM20:DU20"/>
    <mergeCell ref="DV20:EC20"/>
    <mergeCell ref="ED20:EK20"/>
    <mergeCell ref="A21:S21"/>
    <mergeCell ref="T21:X22"/>
    <mergeCell ref="Y21:AG22"/>
    <mergeCell ref="AH21:AO22"/>
    <mergeCell ref="AP21:AW22"/>
    <mergeCell ref="AX21:BE22"/>
    <mergeCell ref="BF20:BN20"/>
    <mergeCell ref="BO20:BW20"/>
    <mergeCell ref="BX20:CE20"/>
    <mergeCell ref="CF20:CM20"/>
    <mergeCell ref="CN20:CV20"/>
    <mergeCell ref="CW20:DD20"/>
    <mergeCell ref="DE19:DL19"/>
    <mergeCell ref="DM19:DU19"/>
    <mergeCell ref="DV19:EC19"/>
    <mergeCell ref="ED19:EK19"/>
    <mergeCell ref="A20:S20"/>
    <mergeCell ref="T20:X20"/>
    <mergeCell ref="Y20:AG20"/>
    <mergeCell ref="AH20:AO20"/>
    <mergeCell ref="AP20:AW20"/>
    <mergeCell ref="AX20:BE20"/>
    <mergeCell ref="BF19:BN19"/>
    <mergeCell ref="BO19:BW19"/>
    <mergeCell ref="BX19:CE19"/>
    <mergeCell ref="CF19:CM19"/>
    <mergeCell ref="CN19:CV19"/>
    <mergeCell ref="CW19:DD19"/>
    <mergeCell ref="DE18:DL18"/>
    <mergeCell ref="DM18:DU18"/>
    <mergeCell ref="DV18:EC18"/>
    <mergeCell ref="ED18:EK18"/>
    <mergeCell ref="A19:S19"/>
    <mergeCell ref="T19:X19"/>
    <mergeCell ref="Y19:AG19"/>
    <mergeCell ref="AH19:AO19"/>
    <mergeCell ref="AP19:AW19"/>
    <mergeCell ref="AX19:BE19"/>
    <mergeCell ref="BF18:BN18"/>
    <mergeCell ref="BO18:BW18"/>
    <mergeCell ref="BX18:CE18"/>
    <mergeCell ref="CF18:CM18"/>
    <mergeCell ref="CN18:CV18"/>
    <mergeCell ref="CW18:DD18"/>
    <mergeCell ref="DE17:DL17"/>
    <mergeCell ref="DM17:DU17"/>
    <mergeCell ref="DV17:EC17"/>
    <mergeCell ref="ED17:EK17"/>
    <mergeCell ref="A18:S18"/>
    <mergeCell ref="T18:X18"/>
    <mergeCell ref="Y18:AG18"/>
    <mergeCell ref="AH18:AO18"/>
    <mergeCell ref="AP18:AW18"/>
    <mergeCell ref="AX18:BE18"/>
    <mergeCell ref="BF17:BN17"/>
    <mergeCell ref="BO17:BW17"/>
    <mergeCell ref="BX17:CE17"/>
    <mergeCell ref="CF17:CM17"/>
    <mergeCell ref="CN17:CV17"/>
    <mergeCell ref="CW17:DD17"/>
    <mergeCell ref="DE16:DL16"/>
    <mergeCell ref="DM16:DU16"/>
    <mergeCell ref="DV16:EC16"/>
    <mergeCell ref="ED16:EK16"/>
    <mergeCell ref="A17:S17"/>
    <mergeCell ref="T17:X17"/>
    <mergeCell ref="Y17:AG17"/>
    <mergeCell ref="AH17:AO17"/>
    <mergeCell ref="AP17:AW17"/>
    <mergeCell ref="AX17:BE17"/>
    <mergeCell ref="BF16:BN16"/>
    <mergeCell ref="BO16:BW16"/>
    <mergeCell ref="BX16:CE16"/>
    <mergeCell ref="CF16:CM16"/>
    <mergeCell ref="CN16:CV16"/>
    <mergeCell ref="CW16:DD16"/>
    <mergeCell ref="DE15:DL15"/>
    <mergeCell ref="DM15:DU15"/>
    <mergeCell ref="DV15:EC15"/>
    <mergeCell ref="ED15:EK15"/>
    <mergeCell ref="A16:S16"/>
    <mergeCell ref="T16:X16"/>
    <mergeCell ref="Y16:AG16"/>
    <mergeCell ref="AH16:AO16"/>
    <mergeCell ref="AP16:AW16"/>
    <mergeCell ref="AX16:BE16"/>
    <mergeCell ref="BF15:BN15"/>
    <mergeCell ref="BO15:BW15"/>
    <mergeCell ref="BX15:CE15"/>
    <mergeCell ref="CF15:CM15"/>
    <mergeCell ref="CN15:CV15"/>
    <mergeCell ref="CW15:DD15"/>
    <mergeCell ref="DE14:DL14"/>
    <mergeCell ref="DM14:DU14"/>
    <mergeCell ref="DV14:EC14"/>
    <mergeCell ref="ED14:EK14"/>
    <mergeCell ref="A15:S15"/>
    <mergeCell ref="T15:X15"/>
    <mergeCell ref="Y15:AG15"/>
    <mergeCell ref="AH15:AO15"/>
    <mergeCell ref="AP15:AW15"/>
    <mergeCell ref="AX15:BE15"/>
    <mergeCell ref="BF14:BN14"/>
    <mergeCell ref="BO14:BW14"/>
    <mergeCell ref="BX14:CE14"/>
    <mergeCell ref="CF14:CM14"/>
    <mergeCell ref="CN14:CV14"/>
    <mergeCell ref="CW14:DD14"/>
    <mergeCell ref="A14:S14"/>
    <mergeCell ref="T14:X14"/>
    <mergeCell ref="Y14:AG14"/>
    <mergeCell ref="AH14:AO14"/>
    <mergeCell ref="AP14:AW14"/>
    <mergeCell ref="AX14:BE14"/>
    <mergeCell ref="CW12:DD13"/>
    <mergeCell ref="DE12:DL13"/>
    <mergeCell ref="DM12:DU13"/>
    <mergeCell ref="DV12:EC13"/>
    <mergeCell ref="ED12:EK13"/>
    <mergeCell ref="A13:S13"/>
    <mergeCell ref="AX12:BE13"/>
    <mergeCell ref="BF12:BN13"/>
    <mergeCell ref="BO12:BW13"/>
    <mergeCell ref="BX12:CE13"/>
    <mergeCell ref="CF12:CM13"/>
    <mergeCell ref="CN12:CV13"/>
    <mergeCell ref="CW11:DD11"/>
    <mergeCell ref="DE11:DL11"/>
    <mergeCell ref="DM11:DU11"/>
    <mergeCell ref="DV11:EC11"/>
    <mergeCell ref="ED11:EK11"/>
    <mergeCell ref="A12:S12"/>
    <mergeCell ref="T12:X13"/>
    <mergeCell ref="Y12:AG13"/>
    <mergeCell ref="AH12:AO13"/>
    <mergeCell ref="AP12:AW13"/>
    <mergeCell ref="AX11:BE11"/>
    <mergeCell ref="BF11:BN11"/>
    <mergeCell ref="BO11:BW11"/>
    <mergeCell ref="BX11:CE11"/>
    <mergeCell ref="CF11:CM11"/>
    <mergeCell ref="CN11:CV11"/>
    <mergeCell ref="CW10:DD10"/>
    <mergeCell ref="DE10:DL10"/>
    <mergeCell ref="DM10:DU10"/>
    <mergeCell ref="DV10:EC10"/>
    <mergeCell ref="ED10:EK10"/>
    <mergeCell ref="A11:S11"/>
    <mergeCell ref="T11:X11"/>
    <mergeCell ref="Y11:AG11"/>
    <mergeCell ref="AH11:AO11"/>
    <mergeCell ref="AP11:AW11"/>
    <mergeCell ref="AX10:BE10"/>
    <mergeCell ref="BF10:BN10"/>
    <mergeCell ref="BO10:BW10"/>
    <mergeCell ref="BX10:CE10"/>
    <mergeCell ref="CF10:CM10"/>
    <mergeCell ref="CN10:CV10"/>
    <mergeCell ref="CW9:DD9"/>
    <mergeCell ref="DE9:DL9"/>
    <mergeCell ref="DM9:DU9"/>
    <mergeCell ref="DV9:EC9"/>
    <mergeCell ref="ED9:EK9"/>
    <mergeCell ref="A10:S10"/>
    <mergeCell ref="T10:X10"/>
    <mergeCell ref="Y10:AG10"/>
    <mergeCell ref="AH10:AO10"/>
    <mergeCell ref="AP10:AW10"/>
    <mergeCell ref="AX9:BE9"/>
    <mergeCell ref="BF9:BN9"/>
    <mergeCell ref="BO9:BW9"/>
    <mergeCell ref="BX9:CE9"/>
    <mergeCell ref="CF9:CM9"/>
    <mergeCell ref="CN9:CV9"/>
    <mergeCell ref="CW8:DD8"/>
    <mergeCell ref="DE8:DL8"/>
    <mergeCell ref="DM8:DU8"/>
    <mergeCell ref="DV8:EC8"/>
    <mergeCell ref="ED8:EK8"/>
    <mergeCell ref="A9:S9"/>
    <mergeCell ref="T9:X9"/>
    <mergeCell ref="Y9:AG9"/>
    <mergeCell ref="AH9:AO9"/>
    <mergeCell ref="AP9:AW9"/>
    <mergeCell ref="AX8:BE8"/>
    <mergeCell ref="BF8:BN8"/>
    <mergeCell ref="BO8:BW8"/>
    <mergeCell ref="BX8:CE8"/>
    <mergeCell ref="CF8:CM8"/>
    <mergeCell ref="CN8:CV8"/>
    <mergeCell ref="CW7:DD7"/>
    <mergeCell ref="DE7:DL7"/>
    <mergeCell ref="DM7:DU7"/>
    <mergeCell ref="DV7:EC7"/>
    <mergeCell ref="ED7:EK7"/>
    <mergeCell ref="A8:S8"/>
    <mergeCell ref="T8:X8"/>
    <mergeCell ref="Y8:AG8"/>
    <mergeCell ref="AH8:AO8"/>
    <mergeCell ref="AP8:AW8"/>
    <mergeCell ref="AX7:BE7"/>
    <mergeCell ref="BF7:BN7"/>
    <mergeCell ref="BO7:BW7"/>
    <mergeCell ref="BX7:CE7"/>
    <mergeCell ref="CF7:CM7"/>
    <mergeCell ref="CN7:CV7"/>
    <mergeCell ref="CW6:DD6"/>
    <mergeCell ref="DE6:DL6"/>
    <mergeCell ref="DM6:DU6"/>
    <mergeCell ref="DV6:EC6"/>
    <mergeCell ref="ED6:EK6"/>
    <mergeCell ref="A7:S7"/>
    <mergeCell ref="T7:X7"/>
    <mergeCell ref="Y7:AG7"/>
    <mergeCell ref="AH7:AO7"/>
    <mergeCell ref="AP7:AW7"/>
    <mergeCell ref="AX6:BE6"/>
    <mergeCell ref="BF6:BN6"/>
    <mergeCell ref="BO6:BW6"/>
    <mergeCell ref="BX6:CE6"/>
    <mergeCell ref="CF6:CM6"/>
    <mergeCell ref="CN6:CV6"/>
    <mergeCell ref="BX5:CM5"/>
    <mergeCell ref="CN5:CV5"/>
    <mergeCell ref="CW5:DL5"/>
    <mergeCell ref="DM5:DU5"/>
    <mergeCell ref="DV5:EK5"/>
    <mergeCell ref="A6:S6"/>
    <mergeCell ref="T6:X6"/>
    <mergeCell ref="Y6:AG6"/>
    <mergeCell ref="AH6:AO6"/>
    <mergeCell ref="AP6:AW6"/>
    <mergeCell ref="CN4:DL4"/>
    <mergeCell ref="DM4:EK4"/>
    <mergeCell ref="A5:S5"/>
    <mergeCell ref="T5:X5"/>
    <mergeCell ref="Y5:AG5"/>
    <mergeCell ref="AH5:AO5"/>
    <mergeCell ref="AP5:AW5"/>
    <mergeCell ref="AX5:BE5"/>
    <mergeCell ref="BF5:BN5"/>
    <mergeCell ref="BO5:BW5"/>
    <mergeCell ref="BO3:CM3"/>
    <mergeCell ref="CN3:DL3"/>
    <mergeCell ref="DM3:EK3"/>
    <mergeCell ref="A4:S4"/>
    <mergeCell ref="T4:X4"/>
    <mergeCell ref="Y4:AG4"/>
    <mergeCell ref="AH4:AO4"/>
    <mergeCell ref="AP4:BE4"/>
    <mergeCell ref="BF4:BN4"/>
    <mergeCell ref="BO4:CM4"/>
    <mergeCell ref="A3:S3"/>
    <mergeCell ref="T3:X3"/>
    <mergeCell ref="Y3:AG3"/>
    <mergeCell ref="AH3:AO3"/>
    <mergeCell ref="AP3:BE3"/>
    <mergeCell ref="BF3:BN3"/>
    <mergeCell ref="A1:S1"/>
    <mergeCell ref="T1:X1"/>
    <mergeCell ref="Y1:BE1"/>
    <mergeCell ref="BF1:EK1"/>
    <mergeCell ref="A2:S2"/>
    <mergeCell ref="T2:X2"/>
    <mergeCell ref="Y2:AG2"/>
    <mergeCell ref="AH2:BE2"/>
    <mergeCell ref="BF2:BN2"/>
    <mergeCell ref="BO2:EK2"/>
  </mergeCells>
  <pageMargins left="0.59055118110236227" right="0.39370078740157483" top="1.3779527559055118" bottom="0.39370078740157483" header="0.27559055118110237" footer="0.27559055118110237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Q49"/>
  <sheetViews>
    <sheetView view="pageBreakPreview" zoomScale="96" zoomScaleNormal="100" zoomScaleSheetLayoutView="96" workbookViewId="0">
      <selection activeCell="Z11" sqref="Z11:DE11"/>
    </sheetView>
  </sheetViews>
  <sheetFormatPr defaultColWidth="1.44140625" defaultRowHeight="15.75" customHeight="1" x14ac:dyDescent="0.3"/>
  <cols>
    <col min="1" max="11" width="1.44140625" style="256"/>
    <col min="12" max="12" width="1" style="256" customWidth="1"/>
    <col min="13" max="14" width="1.44140625" style="256" hidden="1" customWidth="1"/>
    <col min="15" max="26" width="1.44140625" style="256"/>
    <col min="27" max="27" width="5.5546875" style="256" customWidth="1"/>
    <col min="28" max="33" width="1.44140625" style="256"/>
    <col min="34" max="34" width="8.6640625" style="256" customWidth="1"/>
    <col min="35" max="16384" width="1.44140625" style="256"/>
  </cols>
  <sheetData>
    <row r="1" spans="1:147" ht="15.75" customHeight="1" x14ac:dyDescent="0.3">
      <c r="A1" s="259" t="s">
        <v>532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</row>
    <row r="2" spans="1:147" ht="15.75" customHeight="1" x14ac:dyDescent="0.3">
      <c r="A2" s="259" t="s">
        <v>533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</row>
    <row r="3" spans="1:147" ht="15.75" customHeight="1" x14ac:dyDescent="0.3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</row>
    <row r="4" spans="1:147" s="260" customFormat="1" ht="13.5" customHeight="1" thickBot="1" x14ac:dyDescent="0.3">
      <c r="DW4" s="264" t="s">
        <v>11</v>
      </c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5"/>
    </row>
    <row r="5" spans="1:147" s="260" customFormat="1" ht="12.75" customHeight="1" x14ac:dyDescent="0.25">
      <c r="A5" s="267"/>
      <c r="BL5" s="268" t="s">
        <v>12</v>
      </c>
      <c r="BM5" s="269" t="s">
        <v>13</v>
      </c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70">
        <v>20</v>
      </c>
      <c r="BY5" s="270"/>
      <c r="BZ5" s="270"/>
      <c r="CA5" s="372" t="s">
        <v>14</v>
      </c>
      <c r="CB5" s="372"/>
      <c r="CC5" s="372"/>
      <c r="CD5" s="267" t="s">
        <v>15</v>
      </c>
      <c r="DU5" s="268" t="s">
        <v>16</v>
      </c>
      <c r="DW5" s="274" t="s">
        <v>17</v>
      </c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5"/>
    </row>
    <row r="6" spans="1:147" s="260" customFormat="1" ht="12.75" customHeight="1" x14ac:dyDescent="0.25">
      <c r="A6" s="267"/>
      <c r="DU6" s="268" t="s">
        <v>18</v>
      </c>
      <c r="DW6" s="279" t="s">
        <v>19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0"/>
    </row>
    <row r="7" spans="1:147" s="260" customFormat="1" ht="12.75" customHeight="1" x14ac:dyDescent="0.25">
      <c r="A7" s="267"/>
      <c r="DU7" s="268" t="s">
        <v>20</v>
      </c>
      <c r="DW7" s="279" t="s">
        <v>21</v>
      </c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0"/>
    </row>
    <row r="8" spans="1:147" s="260" customFormat="1" ht="12.75" customHeight="1" x14ac:dyDescent="0.25">
      <c r="A8" s="267" t="s">
        <v>22</v>
      </c>
      <c r="Z8" s="269" t="s">
        <v>23</v>
      </c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69"/>
      <c r="DA8" s="269"/>
      <c r="DB8" s="269"/>
      <c r="DC8" s="269"/>
      <c r="DD8" s="269"/>
      <c r="DE8" s="269"/>
      <c r="DU8" s="268" t="s">
        <v>24</v>
      </c>
      <c r="DW8" s="279" t="s">
        <v>25</v>
      </c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0"/>
    </row>
    <row r="9" spans="1:147" s="260" customFormat="1" ht="12.75" customHeight="1" x14ac:dyDescent="0.25">
      <c r="A9" s="267" t="s">
        <v>124</v>
      </c>
      <c r="DU9" s="268"/>
      <c r="DW9" s="277" t="s">
        <v>28</v>
      </c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82"/>
    </row>
    <row r="10" spans="1:147" s="260" customFormat="1" ht="12.75" customHeight="1" x14ac:dyDescent="0.25">
      <c r="A10" s="267" t="s">
        <v>125</v>
      </c>
      <c r="Z10" s="269" t="s">
        <v>30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54</v>
      </c>
      <c r="DW10" s="283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84"/>
    </row>
    <row r="11" spans="1:147" s="260" customFormat="1" ht="12.75" customHeight="1" x14ac:dyDescent="0.25">
      <c r="A11" s="267" t="s">
        <v>32</v>
      </c>
      <c r="Z11" s="269" t="s">
        <v>33</v>
      </c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  <c r="DE11" s="269"/>
      <c r="DU11" s="268" t="s">
        <v>34</v>
      </c>
      <c r="DW11" s="279" t="s">
        <v>220</v>
      </c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0"/>
    </row>
    <row r="12" spans="1:147" s="260" customFormat="1" ht="13.5" customHeight="1" thickBot="1" x14ac:dyDescent="0.3">
      <c r="A12" s="267" t="s">
        <v>55</v>
      </c>
      <c r="DU12" s="268"/>
      <c r="DW12" s="285"/>
      <c r="DX12" s="287"/>
      <c r="DY12" s="287"/>
      <c r="DZ12" s="287"/>
      <c r="EA12" s="287"/>
      <c r="EB12" s="287"/>
      <c r="EC12" s="287"/>
      <c r="ED12" s="287"/>
      <c r="EE12" s="287"/>
      <c r="EF12" s="287"/>
      <c r="EG12" s="287"/>
      <c r="EH12" s="287"/>
      <c r="EI12" s="287"/>
      <c r="EJ12" s="287"/>
      <c r="EK12" s="286"/>
    </row>
    <row r="14" spans="1:147" s="612" customFormat="1" ht="12" customHeight="1" x14ac:dyDescent="0.25">
      <c r="A14" s="615" t="s">
        <v>534</v>
      </c>
      <c r="B14" s="615"/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3"/>
      <c r="O14" s="617" t="s">
        <v>446</v>
      </c>
      <c r="P14" s="615"/>
      <c r="Q14" s="615"/>
      <c r="R14" s="615"/>
      <c r="S14" s="615"/>
      <c r="T14" s="615"/>
      <c r="U14" s="615"/>
      <c r="V14" s="615"/>
      <c r="W14" s="613"/>
      <c r="X14" s="617" t="s">
        <v>448</v>
      </c>
      <c r="Y14" s="615"/>
      <c r="Z14" s="615"/>
      <c r="AA14" s="615"/>
      <c r="AB14" s="613"/>
      <c r="AC14" s="617" t="s">
        <v>535</v>
      </c>
      <c r="AD14" s="615"/>
      <c r="AE14" s="615"/>
      <c r="AF14" s="615"/>
      <c r="AG14" s="615"/>
      <c r="AH14" s="613"/>
      <c r="AI14" s="615" t="s">
        <v>450</v>
      </c>
      <c r="AJ14" s="615"/>
      <c r="AK14" s="615"/>
      <c r="AL14" s="615"/>
      <c r="AM14" s="615"/>
      <c r="AN14" s="615"/>
      <c r="AO14" s="615"/>
      <c r="AP14" s="615"/>
      <c r="AQ14" s="615"/>
      <c r="AR14" s="615"/>
      <c r="AS14" s="615"/>
      <c r="AT14" s="615"/>
      <c r="AU14" s="617" t="s">
        <v>128</v>
      </c>
      <c r="AV14" s="615"/>
      <c r="AW14" s="615"/>
      <c r="AX14" s="615"/>
      <c r="AY14" s="613"/>
      <c r="AZ14" s="617" t="s">
        <v>536</v>
      </c>
      <c r="BA14" s="615"/>
      <c r="BB14" s="615"/>
      <c r="BC14" s="615"/>
      <c r="BD14" s="615"/>
      <c r="BE14" s="613"/>
      <c r="BF14" s="615" t="s">
        <v>451</v>
      </c>
      <c r="BG14" s="615"/>
      <c r="BH14" s="615"/>
      <c r="BI14" s="615"/>
      <c r="BJ14" s="615"/>
      <c r="BK14" s="615"/>
      <c r="BL14" s="615"/>
      <c r="BM14" s="615"/>
      <c r="BN14" s="615"/>
      <c r="BO14" s="615"/>
      <c r="BP14" s="615"/>
      <c r="BQ14" s="615"/>
      <c r="BR14" s="615"/>
      <c r="BS14" s="615"/>
      <c r="BT14" s="615"/>
      <c r="BU14" s="615"/>
      <c r="BV14" s="615"/>
      <c r="BW14" s="615"/>
      <c r="BX14" s="615"/>
      <c r="BY14" s="615"/>
      <c r="BZ14" s="615"/>
      <c r="CA14" s="615"/>
      <c r="CB14" s="615"/>
      <c r="CC14" s="615"/>
      <c r="CD14" s="617" t="s">
        <v>537</v>
      </c>
      <c r="CE14" s="615"/>
      <c r="CF14" s="615"/>
      <c r="CG14" s="615"/>
      <c r="CH14" s="615"/>
      <c r="CI14" s="613"/>
      <c r="CJ14" s="615" t="s">
        <v>538</v>
      </c>
      <c r="CK14" s="615"/>
      <c r="CL14" s="615"/>
      <c r="CM14" s="615"/>
      <c r="CN14" s="615"/>
      <c r="CO14" s="615"/>
      <c r="CP14" s="615"/>
      <c r="CQ14" s="615"/>
      <c r="CR14" s="615"/>
      <c r="CS14" s="615"/>
      <c r="CT14" s="615"/>
      <c r="CU14" s="615"/>
      <c r="CV14" s="615"/>
      <c r="CW14" s="615"/>
      <c r="CX14" s="615"/>
      <c r="CY14" s="615"/>
      <c r="CZ14" s="615"/>
      <c r="DA14" s="615"/>
      <c r="DB14" s="615"/>
      <c r="DC14" s="615"/>
      <c r="DD14" s="615"/>
      <c r="DE14" s="615"/>
      <c r="DF14" s="615"/>
      <c r="DG14" s="615"/>
      <c r="DH14" s="615"/>
      <c r="DI14" s="615"/>
      <c r="DJ14" s="615"/>
      <c r="DK14" s="615"/>
      <c r="DL14" s="615"/>
      <c r="DM14" s="613"/>
      <c r="DN14" s="617" t="s">
        <v>539</v>
      </c>
      <c r="DO14" s="615"/>
      <c r="DP14" s="615"/>
      <c r="DQ14" s="615"/>
      <c r="DR14" s="615"/>
      <c r="DS14" s="615"/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/>
      <c r="EJ14" s="615"/>
      <c r="EK14" s="615"/>
      <c r="EL14" s="618"/>
      <c r="EM14" s="618"/>
      <c r="EN14" s="618"/>
      <c r="EO14" s="618"/>
      <c r="EP14" s="618"/>
      <c r="EQ14" s="618"/>
    </row>
    <row r="15" spans="1:147" s="612" customFormat="1" ht="12" customHeight="1" x14ac:dyDescent="0.25">
      <c r="A15" s="619" t="s">
        <v>540</v>
      </c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6"/>
      <c r="P15" s="614"/>
      <c r="Q15" s="614"/>
      <c r="R15" s="614"/>
      <c r="S15" s="614"/>
      <c r="T15" s="614"/>
      <c r="U15" s="614"/>
      <c r="V15" s="614"/>
      <c r="W15" s="619"/>
      <c r="X15" s="616" t="s">
        <v>453</v>
      </c>
      <c r="Y15" s="614"/>
      <c r="Z15" s="614"/>
      <c r="AA15" s="614"/>
      <c r="AB15" s="619"/>
      <c r="AC15" s="616" t="s">
        <v>541</v>
      </c>
      <c r="AD15" s="614"/>
      <c r="AE15" s="614"/>
      <c r="AF15" s="614"/>
      <c r="AG15" s="614"/>
      <c r="AH15" s="619"/>
      <c r="AI15" s="614"/>
      <c r="AJ15" s="614"/>
      <c r="AK15" s="614"/>
      <c r="AL15" s="614"/>
      <c r="AM15" s="614"/>
      <c r="AN15" s="614"/>
      <c r="AO15" s="614"/>
      <c r="AP15" s="614"/>
      <c r="AQ15" s="614"/>
      <c r="AR15" s="614"/>
      <c r="AS15" s="614"/>
      <c r="AT15" s="614"/>
      <c r="AU15" s="616" t="s">
        <v>135</v>
      </c>
      <c r="AV15" s="614"/>
      <c r="AW15" s="614"/>
      <c r="AX15" s="614"/>
      <c r="AY15" s="619"/>
      <c r="AZ15" s="616"/>
      <c r="BA15" s="614"/>
      <c r="BB15" s="614"/>
      <c r="BC15" s="614"/>
      <c r="BD15" s="614"/>
      <c r="BE15" s="619"/>
      <c r="BF15" s="614"/>
      <c r="BG15" s="614"/>
      <c r="BH15" s="614"/>
      <c r="BI15" s="614"/>
      <c r="BJ15" s="614"/>
      <c r="BK15" s="614"/>
      <c r="BL15" s="614"/>
      <c r="BM15" s="614"/>
      <c r="BN15" s="614"/>
      <c r="BO15" s="614"/>
      <c r="BP15" s="614"/>
      <c r="BQ15" s="614"/>
      <c r="BR15" s="614"/>
      <c r="BS15" s="614"/>
      <c r="BT15" s="614"/>
      <c r="BU15" s="614"/>
      <c r="BV15" s="614"/>
      <c r="BW15" s="614"/>
      <c r="BX15" s="614"/>
      <c r="BY15" s="614"/>
      <c r="BZ15" s="614"/>
      <c r="CA15" s="614"/>
      <c r="CB15" s="614"/>
      <c r="CC15" s="614"/>
      <c r="CD15" s="616" t="s">
        <v>542</v>
      </c>
      <c r="CE15" s="614"/>
      <c r="CF15" s="614"/>
      <c r="CG15" s="614"/>
      <c r="CH15" s="614"/>
      <c r="CI15" s="619"/>
      <c r="CJ15" s="614"/>
      <c r="CK15" s="614"/>
      <c r="CL15" s="614"/>
      <c r="CM15" s="614"/>
      <c r="CN15" s="614"/>
      <c r="CO15" s="614"/>
      <c r="CP15" s="614"/>
      <c r="CQ15" s="614"/>
      <c r="CR15" s="614"/>
      <c r="CS15" s="614"/>
      <c r="CT15" s="614"/>
      <c r="CU15" s="614"/>
      <c r="CV15" s="614"/>
      <c r="CW15" s="614"/>
      <c r="CX15" s="614"/>
      <c r="CY15" s="614"/>
      <c r="CZ15" s="614"/>
      <c r="DA15" s="614"/>
      <c r="DB15" s="614"/>
      <c r="DC15" s="614"/>
      <c r="DD15" s="614"/>
      <c r="DE15" s="614"/>
      <c r="DF15" s="614"/>
      <c r="DG15" s="614"/>
      <c r="DH15" s="614"/>
      <c r="DI15" s="614"/>
      <c r="DJ15" s="614"/>
      <c r="DK15" s="614"/>
      <c r="DL15" s="614"/>
      <c r="DM15" s="619"/>
      <c r="DN15" s="616" t="s">
        <v>543</v>
      </c>
      <c r="DO15" s="614"/>
      <c r="DP15" s="614"/>
      <c r="DQ15" s="614"/>
      <c r="DR15" s="614"/>
      <c r="DS15" s="614"/>
      <c r="DT15" s="614"/>
      <c r="DU15" s="614"/>
      <c r="DV15" s="614"/>
      <c r="DW15" s="614"/>
      <c r="DX15" s="614"/>
      <c r="DY15" s="614"/>
      <c r="DZ15" s="614"/>
      <c r="EA15" s="614"/>
      <c r="EB15" s="614"/>
      <c r="EC15" s="614"/>
      <c r="ED15" s="614"/>
      <c r="EE15" s="614"/>
      <c r="EF15" s="614"/>
      <c r="EG15" s="614"/>
      <c r="EH15" s="614"/>
      <c r="EI15" s="614"/>
      <c r="EJ15" s="614"/>
      <c r="EK15" s="614"/>
      <c r="EL15" s="618"/>
      <c r="EM15" s="618"/>
      <c r="EN15" s="618"/>
      <c r="EO15" s="618"/>
      <c r="EP15" s="618"/>
      <c r="EQ15" s="618"/>
    </row>
    <row r="16" spans="1:147" s="612" customFormat="1" ht="12" customHeight="1" x14ac:dyDescent="0.25">
      <c r="A16" s="619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6"/>
      <c r="P16" s="614"/>
      <c r="Q16" s="614"/>
      <c r="R16" s="614"/>
      <c r="S16" s="614"/>
      <c r="T16" s="614"/>
      <c r="U16" s="614"/>
      <c r="V16" s="614"/>
      <c r="W16" s="619"/>
      <c r="X16" s="616"/>
      <c r="Y16" s="614"/>
      <c r="Z16" s="614"/>
      <c r="AA16" s="614"/>
      <c r="AB16" s="619"/>
      <c r="AC16" s="616" t="s">
        <v>68</v>
      </c>
      <c r="AD16" s="614"/>
      <c r="AE16" s="614"/>
      <c r="AF16" s="614"/>
      <c r="AG16" s="614"/>
      <c r="AH16" s="619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6"/>
      <c r="AV16" s="614"/>
      <c r="AW16" s="614"/>
      <c r="AX16" s="614"/>
      <c r="AY16" s="619"/>
      <c r="AZ16" s="616"/>
      <c r="BA16" s="614"/>
      <c r="BB16" s="614"/>
      <c r="BC16" s="614"/>
      <c r="BD16" s="614"/>
      <c r="BE16" s="619"/>
      <c r="BF16" s="620"/>
      <c r="BG16" s="620"/>
      <c r="BH16" s="620"/>
      <c r="BI16" s="620"/>
      <c r="BJ16" s="620"/>
      <c r="BK16" s="620"/>
      <c r="BL16" s="620"/>
      <c r="BM16" s="620"/>
      <c r="BN16" s="620"/>
      <c r="BO16" s="620"/>
      <c r="BP16" s="620"/>
      <c r="BQ16" s="620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620"/>
      <c r="CC16" s="620"/>
      <c r="CD16" s="616" t="s">
        <v>544</v>
      </c>
      <c r="CE16" s="614"/>
      <c r="CF16" s="614"/>
      <c r="CG16" s="614"/>
      <c r="CH16" s="614"/>
      <c r="CI16" s="619"/>
      <c r="CJ16" s="620"/>
      <c r="CK16" s="620"/>
      <c r="CL16" s="620"/>
      <c r="CM16" s="620"/>
      <c r="CN16" s="620"/>
      <c r="CO16" s="620"/>
      <c r="CP16" s="620"/>
      <c r="CQ16" s="620"/>
      <c r="CR16" s="620"/>
      <c r="CS16" s="620"/>
      <c r="CT16" s="620"/>
      <c r="CU16" s="620"/>
      <c r="CV16" s="620"/>
      <c r="CW16" s="620"/>
      <c r="CX16" s="620"/>
      <c r="CY16" s="620"/>
      <c r="CZ16" s="620"/>
      <c r="DA16" s="620"/>
      <c r="DB16" s="620"/>
      <c r="DC16" s="620"/>
      <c r="DD16" s="620"/>
      <c r="DE16" s="620"/>
      <c r="DF16" s="620"/>
      <c r="DG16" s="620"/>
      <c r="DH16" s="620"/>
      <c r="DI16" s="620"/>
      <c r="DJ16" s="620"/>
      <c r="DK16" s="620"/>
      <c r="DL16" s="620"/>
      <c r="DM16" s="621"/>
      <c r="DN16" s="622" t="s">
        <v>545</v>
      </c>
      <c r="DO16" s="620"/>
      <c r="DP16" s="620"/>
      <c r="DQ16" s="620"/>
      <c r="DR16" s="620"/>
      <c r="DS16" s="620"/>
      <c r="DT16" s="620"/>
      <c r="DU16" s="620"/>
      <c r="DV16" s="620"/>
      <c r="DW16" s="620"/>
      <c r="DX16" s="620"/>
      <c r="DY16" s="620"/>
      <c r="DZ16" s="620"/>
      <c r="EA16" s="620"/>
      <c r="EB16" s="620"/>
      <c r="EC16" s="620"/>
      <c r="ED16" s="620"/>
      <c r="EE16" s="620"/>
      <c r="EF16" s="620"/>
      <c r="EG16" s="620"/>
      <c r="EH16" s="620"/>
      <c r="EI16" s="620"/>
      <c r="EJ16" s="620"/>
      <c r="EK16" s="620"/>
      <c r="EL16" s="618"/>
      <c r="EM16" s="618"/>
      <c r="EN16" s="618"/>
      <c r="EO16" s="618"/>
      <c r="EP16" s="618"/>
      <c r="EQ16" s="618"/>
    </row>
    <row r="17" spans="1:147" s="612" customFormat="1" ht="12" customHeight="1" x14ac:dyDescent="0.25">
      <c r="A17" s="619"/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6"/>
      <c r="P17" s="614"/>
      <c r="Q17" s="614"/>
      <c r="R17" s="614"/>
      <c r="S17" s="614"/>
      <c r="T17" s="614"/>
      <c r="U17" s="614"/>
      <c r="V17" s="614"/>
      <c r="W17" s="619"/>
      <c r="X17" s="616"/>
      <c r="Y17" s="614"/>
      <c r="Z17" s="614"/>
      <c r="AA17" s="614"/>
      <c r="AB17" s="619"/>
      <c r="AC17" s="616"/>
      <c r="AD17" s="614"/>
      <c r="AE17" s="614"/>
      <c r="AF17" s="614"/>
      <c r="AG17" s="614"/>
      <c r="AH17" s="619"/>
      <c r="AI17" s="617" t="s">
        <v>546</v>
      </c>
      <c r="AJ17" s="615"/>
      <c r="AK17" s="615"/>
      <c r="AL17" s="615"/>
      <c r="AM17" s="615"/>
      <c r="AN17" s="615"/>
      <c r="AO17" s="613"/>
      <c r="AP17" s="617" t="s">
        <v>456</v>
      </c>
      <c r="AQ17" s="615"/>
      <c r="AR17" s="615"/>
      <c r="AS17" s="615"/>
      <c r="AT17" s="613"/>
      <c r="AU17" s="616"/>
      <c r="AV17" s="614"/>
      <c r="AW17" s="614"/>
      <c r="AX17" s="614"/>
      <c r="AY17" s="619"/>
      <c r="AZ17" s="616"/>
      <c r="BA17" s="614"/>
      <c r="BB17" s="614"/>
      <c r="BC17" s="614"/>
      <c r="BD17" s="614"/>
      <c r="BE17" s="619"/>
      <c r="BF17" s="617" t="s">
        <v>65</v>
      </c>
      <c r="BG17" s="615"/>
      <c r="BH17" s="615"/>
      <c r="BI17" s="615"/>
      <c r="BJ17" s="615"/>
      <c r="BK17" s="613"/>
      <c r="BL17" s="615" t="s">
        <v>174</v>
      </c>
      <c r="BM17" s="615"/>
      <c r="BN17" s="615"/>
      <c r="BO17" s="615"/>
      <c r="BP17" s="615"/>
      <c r="BQ17" s="615"/>
      <c r="BR17" s="615"/>
      <c r="BS17" s="615"/>
      <c r="BT17" s="615"/>
      <c r="BU17" s="615"/>
      <c r="BV17" s="615"/>
      <c r="BW17" s="615"/>
      <c r="BX17" s="615"/>
      <c r="BY17" s="615"/>
      <c r="BZ17" s="615"/>
      <c r="CA17" s="615"/>
      <c r="CB17" s="615"/>
      <c r="CC17" s="615"/>
      <c r="CD17" s="616" t="s">
        <v>547</v>
      </c>
      <c r="CE17" s="614"/>
      <c r="CF17" s="614"/>
      <c r="CG17" s="614"/>
      <c r="CH17" s="614"/>
      <c r="CI17" s="619"/>
      <c r="CJ17" s="617" t="s">
        <v>65</v>
      </c>
      <c r="CK17" s="615"/>
      <c r="CL17" s="615"/>
      <c r="CM17" s="615"/>
      <c r="CN17" s="615"/>
      <c r="CO17" s="613"/>
      <c r="CP17" s="615" t="s">
        <v>174</v>
      </c>
      <c r="CQ17" s="615"/>
      <c r="CR17" s="615"/>
      <c r="CS17" s="615"/>
      <c r="CT17" s="615"/>
      <c r="CU17" s="615"/>
      <c r="CV17" s="615"/>
      <c r="CW17" s="615"/>
      <c r="CX17" s="615"/>
      <c r="CY17" s="615"/>
      <c r="CZ17" s="615"/>
      <c r="DA17" s="615"/>
      <c r="DB17" s="615"/>
      <c r="DC17" s="615"/>
      <c r="DD17" s="615"/>
      <c r="DE17" s="615"/>
      <c r="DF17" s="615"/>
      <c r="DG17" s="615"/>
      <c r="DH17" s="615"/>
      <c r="DI17" s="615"/>
      <c r="DJ17" s="615"/>
      <c r="DK17" s="615"/>
      <c r="DL17" s="615"/>
      <c r="DM17" s="615"/>
      <c r="DN17" s="617" t="s">
        <v>65</v>
      </c>
      <c r="DO17" s="615"/>
      <c r="DP17" s="615"/>
      <c r="DQ17" s="615"/>
      <c r="DR17" s="615"/>
      <c r="DS17" s="613"/>
      <c r="DT17" s="623" t="s">
        <v>174</v>
      </c>
      <c r="DU17" s="624"/>
      <c r="DV17" s="624"/>
      <c r="DW17" s="624"/>
      <c r="DX17" s="624"/>
      <c r="DY17" s="624"/>
      <c r="DZ17" s="624"/>
      <c r="EA17" s="624"/>
      <c r="EB17" s="624"/>
      <c r="EC17" s="624"/>
      <c r="ED17" s="624"/>
      <c r="EE17" s="624"/>
      <c r="EF17" s="624"/>
      <c r="EG17" s="624"/>
      <c r="EH17" s="624"/>
      <c r="EI17" s="624"/>
      <c r="EJ17" s="624"/>
      <c r="EK17" s="624"/>
      <c r="EL17" s="618"/>
      <c r="EM17" s="618"/>
      <c r="EN17" s="618"/>
      <c r="EO17" s="618"/>
      <c r="EP17" s="618"/>
      <c r="EQ17" s="618"/>
    </row>
    <row r="18" spans="1:147" s="612" customFormat="1" ht="12" customHeight="1" x14ac:dyDescent="0.25">
      <c r="A18" s="619"/>
      <c r="B18" s="619"/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6"/>
      <c r="P18" s="614"/>
      <c r="Q18" s="614"/>
      <c r="R18" s="614"/>
      <c r="S18" s="614"/>
      <c r="T18" s="614"/>
      <c r="U18" s="614"/>
      <c r="V18" s="614"/>
      <c r="W18" s="619"/>
      <c r="X18" s="616"/>
      <c r="Y18" s="614"/>
      <c r="Z18" s="614"/>
      <c r="AA18" s="614"/>
      <c r="AB18" s="619"/>
      <c r="AC18" s="616"/>
      <c r="AD18" s="614"/>
      <c r="AE18" s="614"/>
      <c r="AF18" s="614"/>
      <c r="AG18" s="614"/>
      <c r="AH18" s="619"/>
      <c r="AI18" s="616" t="s">
        <v>548</v>
      </c>
      <c r="AJ18" s="614"/>
      <c r="AK18" s="614"/>
      <c r="AL18" s="614"/>
      <c r="AM18" s="614"/>
      <c r="AN18" s="614"/>
      <c r="AO18" s="619"/>
      <c r="AP18" s="616" t="s">
        <v>457</v>
      </c>
      <c r="AQ18" s="614"/>
      <c r="AR18" s="614"/>
      <c r="AS18" s="614"/>
      <c r="AT18" s="619"/>
      <c r="AU18" s="616"/>
      <c r="AV18" s="614"/>
      <c r="AW18" s="614"/>
      <c r="AX18" s="614"/>
      <c r="AY18" s="619"/>
      <c r="AZ18" s="616"/>
      <c r="BA18" s="614"/>
      <c r="BB18" s="614"/>
      <c r="BC18" s="614"/>
      <c r="BD18" s="614"/>
      <c r="BE18" s="619"/>
      <c r="BF18" s="616"/>
      <c r="BG18" s="614"/>
      <c r="BH18" s="614"/>
      <c r="BI18" s="614"/>
      <c r="BJ18" s="614"/>
      <c r="BK18" s="619"/>
      <c r="BL18" s="615" t="s">
        <v>458</v>
      </c>
      <c r="BM18" s="615"/>
      <c r="BN18" s="615"/>
      <c r="BO18" s="615"/>
      <c r="BP18" s="615"/>
      <c r="BQ18" s="615"/>
      <c r="BR18" s="615"/>
      <c r="BS18" s="615"/>
      <c r="BT18" s="615"/>
      <c r="BU18" s="615"/>
      <c r="BV18" s="615"/>
      <c r="BW18" s="615"/>
      <c r="BX18" s="617" t="s">
        <v>549</v>
      </c>
      <c r="BY18" s="615"/>
      <c r="BZ18" s="615"/>
      <c r="CA18" s="615"/>
      <c r="CB18" s="615"/>
      <c r="CC18" s="613"/>
      <c r="CD18" s="616" t="s">
        <v>550</v>
      </c>
      <c r="CE18" s="614"/>
      <c r="CF18" s="614"/>
      <c r="CG18" s="614"/>
      <c r="CH18" s="614"/>
      <c r="CI18" s="619"/>
      <c r="CJ18" s="616"/>
      <c r="CK18" s="614"/>
      <c r="CL18" s="614"/>
      <c r="CM18" s="614"/>
      <c r="CN18" s="614"/>
      <c r="CO18" s="619"/>
      <c r="CP18" s="615" t="s">
        <v>551</v>
      </c>
      <c r="CQ18" s="615"/>
      <c r="CR18" s="615"/>
      <c r="CS18" s="615"/>
      <c r="CT18" s="615"/>
      <c r="CU18" s="615"/>
      <c r="CV18" s="615"/>
      <c r="CW18" s="615"/>
      <c r="CX18" s="615"/>
      <c r="CY18" s="615"/>
      <c r="CZ18" s="615"/>
      <c r="DA18" s="615"/>
      <c r="DB18" s="615"/>
      <c r="DC18" s="615"/>
      <c r="DD18" s="615"/>
      <c r="DE18" s="615"/>
      <c r="DF18" s="615"/>
      <c r="DG18" s="615"/>
      <c r="DH18" s="617" t="s">
        <v>552</v>
      </c>
      <c r="DI18" s="615"/>
      <c r="DJ18" s="615"/>
      <c r="DK18" s="615"/>
      <c r="DL18" s="615"/>
      <c r="DM18" s="613"/>
      <c r="DN18" s="616"/>
      <c r="DO18" s="614"/>
      <c r="DP18" s="614"/>
      <c r="DQ18" s="614"/>
      <c r="DR18" s="614"/>
      <c r="DS18" s="619"/>
      <c r="DT18" s="617" t="s">
        <v>553</v>
      </c>
      <c r="DU18" s="615"/>
      <c r="DV18" s="615"/>
      <c r="DW18" s="615"/>
      <c r="DX18" s="615"/>
      <c r="DY18" s="615"/>
      <c r="DZ18" s="615"/>
      <c r="EA18" s="615"/>
      <c r="EB18" s="615"/>
      <c r="EC18" s="615"/>
      <c r="ED18" s="615"/>
      <c r="EE18" s="613"/>
      <c r="EF18" s="617" t="s">
        <v>554</v>
      </c>
      <c r="EG18" s="615"/>
      <c r="EH18" s="615"/>
      <c r="EI18" s="615"/>
      <c r="EJ18" s="615"/>
      <c r="EK18" s="615"/>
      <c r="EL18" s="618"/>
      <c r="EM18" s="618"/>
      <c r="EN18" s="618"/>
      <c r="EO18" s="618"/>
      <c r="EP18" s="618"/>
      <c r="EQ18" s="618"/>
    </row>
    <row r="19" spans="1:147" s="612" customFormat="1" ht="12" customHeight="1" x14ac:dyDescent="0.25">
      <c r="A19" s="619"/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6"/>
      <c r="P19" s="614"/>
      <c r="Q19" s="614"/>
      <c r="R19" s="614"/>
      <c r="S19" s="614"/>
      <c r="T19" s="614"/>
      <c r="U19" s="614"/>
      <c r="V19" s="614"/>
      <c r="W19" s="619"/>
      <c r="X19" s="616"/>
      <c r="Y19" s="614"/>
      <c r="Z19" s="614"/>
      <c r="AA19" s="614"/>
      <c r="AB19" s="619"/>
      <c r="AC19" s="616"/>
      <c r="AD19" s="614"/>
      <c r="AE19" s="614"/>
      <c r="AF19" s="614"/>
      <c r="AG19" s="614"/>
      <c r="AH19" s="619"/>
      <c r="AI19" s="616"/>
      <c r="AJ19" s="614"/>
      <c r="AK19" s="614"/>
      <c r="AL19" s="614"/>
      <c r="AM19" s="614"/>
      <c r="AN19" s="614"/>
      <c r="AO19" s="619"/>
      <c r="AP19" s="616"/>
      <c r="AQ19" s="614"/>
      <c r="AR19" s="614"/>
      <c r="AS19" s="614"/>
      <c r="AT19" s="619"/>
      <c r="AU19" s="616"/>
      <c r="AV19" s="614"/>
      <c r="AW19" s="614"/>
      <c r="AX19" s="614"/>
      <c r="AY19" s="619"/>
      <c r="AZ19" s="616"/>
      <c r="BA19" s="614"/>
      <c r="BB19" s="614"/>
      <c r="BC19" s="614"/>
      <c r="BD19" s="614"/>
      <c r="BE19" s="619"/>
      <c r="BF19" s="616"/>
      <c r="BG19" s="614"/>
      <c r="BH19" s="614"/>
      <c r="BI19" s="614"/>
      <c r="BJ19" s="614"/>
      <c r="BK19" s="619"/>
      <c r="BL19" s="620" t="s">
        <v>462</v>
      </c>
      <c r="BM19" s="620"/>
      <c r="BN19" s="620"/>
      <c r="BO19" s="620"/>
      <c r="BP19" s="620"/>
      <c r="BQ19" s="620"/>
      <c r="BR19" s="620"/>
      <c r="BS19" s="620"/>
      <c r="BT19" s="620"/>
      <c r="BU19" s="620"/>
      <c r="BV19" s="620"/>
      <c r="BW19" s="620"/>
      <c r="BX19" s="616" t="s">
        <v>555</v>
      </c>
      <c r="BY19" s="614"/>
      <c r="BZ19" s="614"/>
      <c r="CA19" s="614"/>
      <c r="CB19" s="614"/>
      <c r="CC19" s="619"/>
      <c r="CD19" s="616" t="s">
        <v>556</v>
      </c>
      <c r="CE19" s="614"/>
      <c r="CF19" s="614"/>
      <c r="CG19" s="614"/>
      <c r="CH19" s="614"/>
      <c r="CI19" s="619"/>
      <c r="CJ19" s="616"/>
      <c r="CK19" s="614"/>
      <c r="CL19" s="614"/>
      <c r="CM19" s="614"/>
      <c r="CN19" s="614"/>
      <c r="CO19" s="619"/>
      <c r="CP19" s="614" t="s">
        <v>557</v>
      </c>
      <c r="CQ19" s="614"/>
      <c r="CR19" s="614"/>
      <c r="CS19" s="614"/>
      <c r="CT19" s="614"/>
      <c r="CU19" s="614"/>
      <c r="CV19" s="614"/>
      <c r="CW19" s="614"/>
      <c r="CX19" s="614"/>
      <c r="CY19" s="614"/>
      <c r="CZ19" s="614"/>
      <c r="DA19" s="614"/>
      <c r="DB19" s="614"/>
      <c r="DC19" s="614"/>
      <c r="DD19" s="614"/>
      <c r="DE19" s="614"/>
      <c r="DF19" s="614"/>
      <c r="DG19" s="614"/>
      <c r="DH19" s="616" t="s">
        <v>558</v>
      </c>
      <c r="DI19" s="614"/>
      <c r="DJ19" s="614"/>
      <c r="DK19" s="614"/>
      <c r="DL19" s="614"/>
      <c r="DM19" s="619"/>
      <c r="DN19" s="616"/>
      <c r="DO19" s="614"/>
      <c r="DP19" s="614"/>
      <c r="DQ19" s="614"/>
      <c r="DR19" s="614"/>
      <c r="DS19" s="619"/>
      <c r="DT19" s="622" t="s">
        <v>559</v>
      </c>
      <c r="DU19" s="620"/>
      <c r="DV19" s="620"/>
      <c r="DW19" s="620"/>
      <c r="DX19" s="620"/>
      <c r="DY19" s="620"/>
      <c r="DZ19" s="620"/>
      <c r="EA19" s="620"/>
      <c r="EB19" s="620"/>
      <c r="EC19" s="620"/>
      <c r="ED19" s="620"/>
      <c r="EE19" s="621"/>
      <c r="EF19" s="616" t="s">
        <v>560</v>
      </c>
      <c r="EG19" s="625"/>
      <c r="EH19" s="625"/>
      <c r="EI19" s="625"/>
      <c r="EJ19" s="625"/>
      <c r="EK19" s="625"/>
      <c r="EL19" s="618"/>
      <c r="EM19" s="618"/>
      <c r="EN19" s="618"/>
      <c r="EO19" s="618"/>
      <c r="EP19" s="618"/>
      <c r="EQ19" s="618"/>
    </row>
    <row r="20" spans="1:147" s="612" customFormat="1" ht="12" customHeight="1" x14ac:dyDescent="0.25">
      <c r="A20" s="619"/>
      <c r="B20" s="619"/>
      <c r="C20" s="619"/>
      <c r="D20" s="619"/>
      <c r="E20" s="619"/>
      <c r="F20" s="619"/>
      <c r="G20" s="619"/>
      <c r="H20" s="619"/>
      <c r="I20" s="619"/>
      <c r="J20" s="619"/>
      <c r="K20" s="619"/>
      <c r="L20" s="619"/>
      <c r="M20" s="619"/>
      <c r="N20" s="619"/>
      <c r="O20" s="616"/>
      <c r="P20" s="614"/>
      <c r="Q20" s="614"/>
      <c r="R20" s="614"/>
      <c r="S20" s="614"/>
      <c r="T20" s="614"/>
      <c r="U20" s="614"/>
      <c r="V20" s="614"/>
      <c r="W20" s="619"/>
      <c r="X20" s="616"/>
      <c r="Y20" s="614"/>
      <c r="Z20" s="614"/>
      <c r="AA20" s="614"/>
      <c r="AB20" s="619"/>
      <c r="AC20" s="616"/>
      <c r="AD20" s="614"/>
      <c r="AE20" s="614"/>
      <c r="AF20" s="614"/>
      <c r="AG20" s="614"/>
      <c r="AH20" s="619"/>
      <c r="AI20" s="616"/>
      <c r="AJ20" s="614"/>
      <c r="AK20" s="614"/>
      <c r="AL20" s="614"/>
      <c r="AM20" s="614"/>
      <c r="AN20" s="614"/>
      <c r="AO20" s="619"/>
      <c r="AP20" s="616"/>
      <c r="AQ20" s="614"/>
      <c r="AR20" s="614"/>
      <c r="AS20" s="614"/>
      <c r="AT20" s="619"/>
      <c r="AU20" s="616"/>
      <c r="AV20" s="614"/>
      <c r="AW20" s="614"/>
      <c r="AX20" s="614"/>
      <c r="AY20" s="619"/>
      <c r="AZ20" s="616"/>
      <c r="BA20" s="614"/>
      <c r="BB20" s="614"/>
      <c r="BC20" s="614"/>
      <c r="BD20" s="614"/>
      <c r="BE20" s="619"/>
      <c r="BF20" s="616"/>
      <c r="BG20" s="614"/>
      <c r="BH20" s="614"/>
      <c r="BI20" s="614"/>
      <c r="BJ20" s="614"/>
      <c r="BK20" s="619"/>
      <c r="BL20" s="615" t="s">
        <v>466</v>
      </c>
      <c r="BM20" s="615"/>
      <c r="BN20" s="615"/>
      <c r="BO20" s="615"/>
      <c r="BP20" s="615"/>
      <c r="BQ20" s="613"/>
      <c r="BR20" s="617" t="s">
        <v>561</v>
      </c>
      <c r="BS20" s="615"/>
      <c r="BT20" s="615"/>
      <c r="BU20" s="615"/>
      <c r="BV20" s="615"/>
      <c r="BW20" s="615"/>
      <c r="BX20" s="616" t="s">
        <v>463</v>
      </c>
      <c r="BY20" s="614"/>
      <c r="BZ20" s="614"/>
      <c r="CA20" s="614"/>
      <c r="CB20" s="614"/>
      <c r="CC20" s="619"/>
      <c r="CD20" s="616" t="s">
        <v>562</v>
      </c>
      <c r="CE20" s="614"/>
      <c r="CF20" s="614"/>
      <c r="CG20" s="614"/>
      <c r="CH20" s="614"/>
      <c r="CI20" s="619"/>
      <c r="CJ20" s="616"/>
      <c r="CK20" s="614"/>
      <c r="CL20" s="614"/>
      <c r="CM20" s="614"/>
      <c r="CN20" s="614"/>
      <c r="CO20" s="619"/>
      <c r="CP20" s="617" t="s">
        <v>563</v>
      </c>
      <c r="CQ20" s="615"/>
      <c r="CR20" s="615"/>
      <c r="CS20" s="615"/>
      <c r="CT20" s="615"/>
      <c r="CU20" s="613"/>
      <c r="CV20" s="617" t="s">
        <v>563</v>
      </c>
      <c r="CW20" s="615"/>
      <c r="CX20" s="615"/>
      <c r="CY20" s="615"/>
      <c r="CZ20" s="615"/>
      <c r="DA20" s="613"/>
      <c r="DB20" s="617" t="s">
        <v>564</v>
      </c>
      <c r="DC20" s="615"/>
      <c r="DD20" s="615"/>
      <c r="DE20" s="615"/>
      <c r="DF20" s="615"/>
      <c r="DG20" s="613"/>
      <c r="DH20" s="616"/>
      <c r="DI20" s="614"/>
      <c r="DJ20" s="614"/>
      <c r="DK20" s="614"/>
      <c r="DL20" s="614"/>
      <c r="DM20" s="619"/>
      <c r="DN20" s="616"/>
      <c r="DO20" s="614"/>
      <c r="DP20" s="614"/>
      <c r="DQ20" s="614"/>
      <c r="DR20" s="614"/>
      <c r="DS20" s="619"/>
      <c r="DT20" s="617" t="s">
        <v>65</v>
      </c>
      <c r="DU20" s="615"/>
      <c r="DV20" s="615"/>
      <c r="DW20" s="615"/>
      <c r="DX20" s="615"/>
      <c r="DY20" s="615"/>
      <c r="DZ20" s="617" t="s">
        <v>241</v>
      </c>
      <c r="EA20" s="615"/>
      <c r="EB20" s="615"/>
      <c r="EC20" s="615"/>
      <c r="ED20" s="615"/>
      <c r="EE20" s="613"/>
      <c r="EF20" s="616"/>
      <c r="EG20" s="625"/>
      <c r="EH20" s="625"/>
      <c r="EI20" s="625"/>
      <c r="EJ20" s="625"/>
      <c r="EK20" s="625"/>
      <c r="EL20" s="618"/>
      <c r="EM20" s="618"/>
      <c r="EN20" s="618"/>
      <c r="EO20" s="618"/>
      <c r="EP20" s="618"/>
      <c r="EQ20" s="618"/>
    </row>
    <row r="21" spans="1:147" s="612" customFormat="1" ht="12" customHeight="1" x14ac:dyDescent="0.25">
      <c r="A21" s="619"/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6"/>
      <c r="P21" s="614"/>
      <c r="Q21" s="614"/>
      <c r="R21" s="614"/>
      <c r="S21" s="614"/>
      <c r="T21" s="614"/>
      <c r="U21" s="614"/>
      <c r="V21" s="614"/>
      <c r="W21" s="619"/>
      <c r="X21" s="616"/>
      <c r="Y21" s="614"/>
      <c r="Z21" s="614"/>
      <c r="AA21" s="614"/>
      <c r="AB21" s="619"/>
      <c r="AC21" s="616"/>
      <c r="AD21" s="614"/>
      <c r="AE21" s="614"/>
      <c r="AF21" s="614"/>
      <c r="AG21" s="614"/>
      <c r="AH21" s="619"/>
      <c r="AI21" s="616"/>
      <c r="AJ21" s="614"/>
      <c r="AK21" s="614"/>
      <c r="AL21" s="614"/>
      <c r="AM21" s="614"/>
      <c r="AN21" s="614"/>
      <c r="AO21" s="619"/>
      <c r="AP21" s="616"/>
      <c r="AQ21" s="614"/>
      <c r="AR21" s="614"/>
      <c r="AS21" s="614"/>
      <c r="AT21" s="619"/>
      <c r="AU21" s="616"/>
      <c r="AV21" s="614"/>
      <c r="AW21" s="614"/>
      <c r="AX21" s="614"/>
      <c r="AY21" s="619"/>
      <c r="AZ21" s="616"/>
      <c r="BA21" s="614"/>
      <c r="BB21" s="614"/>
      <c r="BC21" s="614"/>
      <c r="BD21" s="614"/>
      <c r="BE21" s="619"/>
      <c r="BF21" s="616"/>
      <c r="BG21" s="614"/>
      <c r="BH21" s="614"/>
      <c r="BI21" s="614"/>
      <c r="BJ21" s="614"/>
      <c r="BK21" s="619"/>
      <c r="BL21" s="614" t="s">
        <v>565</v>
      </c>
      <c r="BM21" s="614"/>
      <c r="BN21" s="614"/>
      <c r="BO21" s="614"/>
      <c r="BP21" s="614"/>
      <c r="BQ21" s="619"/>
      <c r="BR21" s="616" t="s">
        <v>566</v>
      </c>
      <c r="BS21" s="614"/>
      <c r="BT21" s="614"/>
      <c r="BU21" s="614"/>
      <c r="BV21" s="614"/>
      <c r="BW21" s="614"/>
      <c r="BX21" s="616"/>
      <c r="BY21" s="614"/>
      <c r="BZ21" s="614"/>
      <c r="CA21" s="614"/>
      <c r="CB21" s="614"/>
      <c r="CC21" s="619"/>
      <c r="CD21" s="616" t="s">
        <v>567</v>
      </c>
      <c r="CE21" s="614"/>
      <c r="CF21" s="614"/>
      <c r="CG21" s="614"/>
      <c r="CH21" s="614"/>
      <c r="CI21" s="619"/>
      <c r="CJ21" s="616"/>
      <c r="CK21" s="614"/>
      <c r="CL21" s="614"/>
      <c r="CM21" s="614"/>
      <c r="CN21" s="614"/>
      <c r="CO21" s="619"/>
      <c r="CP21" s="616" t="s">
        <v>568</v>
      </c>
      <c r="CQ21" s="614"/>
      <c r="CR21" s="614"/>
      <c r="CS21" s="614"/>
      <c r="CT21" s="614"/>
      <c r="CU21" s="619"/>
      <c r="CV21" s="616" t="s">
        <v>569</v>
      </c>
      <c r="CW21" s="614"/>
      <c r="CX21" s="614"/>
      <c r="CY21" s="614"/>
      <c r="CZ21" s="614"/>
      <c r="DA21" s="619"/>
      <c r="DB21" s="616" t="s">
        <v>570</v>
      </c>
      <c r="DC21" s="614"/>
      <c r="DD21" s="614"/>
      <c r="DE21" s="614"/>
      <c r="DF21" s="614"/>
      <c r="DG21" s="619"/>
      <c r="DH21" s="616"/>
      <c r="DI21" s="614"/>
      <c r="DJ21" s="614"/>
      <c r="DK21" s="614"/>
      <c r="DL21" s="614"/>
      <c r="DM21" s="619"/>
      <c r="DN21" s="616"/>
      <c r="DO21" s="614"/>
      <c r="DP21" s="614"/>
      <c r="DQ21" s="614"/>
      <c r="DR21" s="614"/>
      <c r="DS21" s="619"/>
      <c r="DT21" s="616"/>
      <c r="DU21" s="625"/>
      <c r="DV21" s="625"/>
      <c r="DW21" s="625"/>
      <c r="DX21" s="625"/>
      <c r="DY21" s="625"/>
      <c r="DZ21" s="616" t="s">
        <v>571</v>
      </c>
      <c r="EA21" s="614"/>
      <c r="EB21" s="614"/>
      <c r="EC21" s="614"/>
      <c r="ED21" s="614"/>
      <c r="EE21" s="619"/>
      <c r="EF21" s="616"/>
      <c r="EG21" s="625"/>
      <c r="EH21" s="625"/>
      <c r="EI21" s="625"/>
      <c r="EJ21" s="625"/>
      <c r="EK21" s="625"/>
      <c r="EL21" s="618"/>
      <c r="EM21" s="618"/>
      <c r="EN21" s="618"/>
      <c r="EO21" s="618"/>
      <c r="EP21" s="618"/>
      <c r="EQ21" s="618"/>
    </row>
    <row r="22" spans="1:147" s="612" customFormat="1" ht="12" customHeight="1" x14ac:dyDescent="0.25">
      <c r="A22" s="619"/>
      <c r="B22" s="619"/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6"/>
      <c r="P22" s="614"/>
      <c r="Q22" s="614"/>
      <c r="R22" s="614"/>
      <c r="S22" s="614"/>
      <c r="T22" s="614"/>
      <c r="U22" s="614"/>
      <c r="V22" s="614"/>
      <c r="W22" s="619"/>
      <c r="X22" s="616"/>
      <c r="Y22" s="614"/>
      <c r="Z22" s="614"/>
      <c r="AA22" s="614"/>
      <c r="AB22" s="619"/>
      <c r="AC22" s="616"/>
      <c r="AD22" s="614"/>
      <c r="AE22" s="614"/>
      <c r="AF22" s="614"/>
      <c r="AG22" s="614"/>
      <c r="AH22" s="619"/>
      <c r="AI22" s="616"/>
      <c r="AJ22" s="614"/>
      <c r="AK22" s="614"/>
      <c r="AL22" s="614"/>
      <c r="AM22" s="614"/>
      <c r="AN22" s="614"/>
      <c r="AO22" s="619"/>
      <c r="AP22" s="616"/>
      <c r="AQ22" s="614"/>
      <c r="AR22" s="614"/>
      <c r="AS22" s="614"/>
      <c r="AT22" s="619"/>
      <c r="AU22" s="616"/>
      <c r="AV22" s="614"/>
      <c r="AW22" s="614"/>
      <c r="AX22" s="614"/>
      <c r="AY22" s="619"/>
      <c r="AZ22" s="616"/>
      <c r="BA22" s="614"/>
      <c r="BB22" s="614"/>
      <c r="BC22" s="614"/>
      <c r="BD22" s="614"/>
      <c r="BE22" s="619"/>
      <c r="BF22" s="616"/>
      <c r="BG22" s="614"/>
      <c r="BH22" s="614"/>
      <c r="BI22" s="614"/>
      <c r="BJ22" s="614"/>
      <c r="BK22" s="619"/>
      <c r="BL22" s="614" t="s">
        <v>572</v>
      </c>
      <c r="BM22" s="614"/>
      <c r="BN22" s="614"/>
      <c r="BO22" s="614"/>
      <c r="BP22" s="614"/>
      <c r="BQ22" s="619"/>
      <c r="BR22" s="616" t="s">
        <v>573</v>
      </c>
      <c r="BS22" s="614"/>
      <c r="BT22" s="614"/>
      <c r="BU22" s="614"/>
      <c r="BV22" s="614"/>
      <c r="BW22" s="614"/>
      <c r="BX22" s="616"/>
      <c r="BY22" s="614"/>
      <c r="BZ22" s="614"/>
      <c r="CA22" s="614"/>
      <c r="CB22" s="614"/>
      <c r="CC22" s="619"/>
      <c r="CD22" s="616"/>
      <c r="CE22" s="614"/>
      <c r="CF22" s="614"/>
      <c r="CG22" s="614"/>
      <c r="CH22" s="614"/>
      <c r="CI22" s="619"/>
      <c r="CJ22" s="616"/>
      <c r="CK22" s="614"/>
      <c r="CL22" s="614"/>
      <c r="CM22" s="614"/>
      <c r="CN22" s="614"/>
      <c r="CO22" s="619"/>
      <c r="CP22" s="616" t="s">
        <v>464</v>
      </c>
      <c r="CQ22" s="614"/>
      <c r="CR22" s="614"/>
      <c r="CS22" s="614"/>
      <c r="CT22" s="614"/>
      <c r="CU22" s="619"/>
      <c r="CV22" s="616" t="s">
        <v>574</v>
      </c>
      <c r="CW22" s="614"/>
      <c r="CX22" s="614"/>
      <c r="CY22" s="614"/>
      <c r="CZ22" s="614"/>
      <c r="DA22" s="619"/>
      <c r="DB22" s="616" t="s">
        <v>575</v>
      </c>
      <c r="DC22" s="614"/>
      <c r="DD22" s="614"/>
      <c r="DE22" s="614"/>
      <c r="DF22" s="614"/>
      <c r="DG22" s="619"/>
      <c r="DH22" s="616"/>
      <c r="DI22" s="614"/>
      <c r="DJ22" s="614"/>
      <c r="DK22" s="614"/>
      <c r="DL22" s="614"/>
      <c r="DM22" s="619"/>
      <c r="DN22" s="616"/>
      <c r="DO22" s="614"/>
      <c r="DP22" s="614"/>
      <c r="DQ22" s="614"/>
      <c r="DR22" s="614"/>
      <c r="DS22" s="619"/>
      <c r="DT22" s="616"/>
      <c r="DU22" s="625"/>
      <c r="DV22" s="625"/>
      <c r="DW22" s="625"/>
      <c r="DX22" s="625"/>
      <c r="DY22" s="625"/>
      <c r="DZ22" s="616" t="s">
        <v>576</v>
      </c>
      <c r="EA22" s="614"/>
      <c r="EB22" s="614"/>
      <c r="EC22" s="614"/>
      <c r="ED22" s="614"/>
      <c r="EE22" s="619"/>
      <c r="EF22" s="616"/>
      <c r="EG22" s="625"/>
      <c r="EH22" s="625"/>
      <c r="EI22" s="625"/>
      <c r="EJ22" s="625"/>
      <c r="EK22" s="625"/>
      <c r="EL22" s="618"/>
      <c r="EM22" s="618"/>
      <c r="EN22" s="618"/>
      <c r="EO22" s="618"/>
      <c r="EP22" s="618"/>
      <c r="EQ22" s="618"/>
    </row>
    <row r="23" spans="1:147" s="612" customFormat="1" ht="12" customHeight="1" x14ac:dyDescent="0.25">
      <c r="A23" s="619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6"/>
      <c r="P23" s="614"/>
      <c r="Q23" s="614"/>
      <c r="R23" s="614"/>
      <c r="S23" s="614"/>
      <c r="T23" s="614"/>
      <c r="U23" s="614"/>
      <c r="V23" s="614"/>
      <c r="W23" s="619"/>
      <c r="X23" s="616"/>
      <c r="Y23" s="614"/>
      <c r="Z23" s="614"/>
      <c r="AA23" s="614"/>
      <c r="AB23" s="619"/>
      <c r="AC23" s="616"/>
      <c r="AD23" s="614"/>
      <c r="AE23" s="614"/>
      <c r="AF23" s="614"/>
      <c r="AG23" s="614"/>
      <c r="AH23" s="619"/>
      <c r="AI23" s="616"/>
      <c r="AJ23" s="614"/>
      <c r="AK23" s="614"/>
      <c r="AL23" s="614"/>
      <c r="AM23" s="614"/>
      <c r="AN23" s="614"/>
      <c r="AO23" s="619"/>
      <c r="AP23" s="616"/>
      <c r="AQ23" s="614"/>
      <c r="AR23" s="614"/>
      <c r="AS23" s="614"/>
      <c r="AT23" s="619"/>
      <c r="AU23" s="616"/>
      <c r="AV23" s="614"/>
      <c r="AW23" s="614"/>
      <c r="AX23" s="614"/>
      <c r="AY23" s="619"/>
      <c r="AZ23" s="616"/>
      <c r="BA23" s="614"/>
      <c r="BB23" s="614"/>
      <c r="BC23" s="614"/>
      <c r="BD23" s="614"/>
      <c r="BE23" s="619"/>
      <c r="BF23" s="616"/>
      <c r="BG23" s="614"/>
      <c r="BH23" s="614"/>
      <c r="BI23" s="614"/>
      <c r="BJ23" s="614"/>
      <c r="BK23" s="619"/>
      <c r="BL23" s="614" t="s">
        <v>577</v>
      </c>
      <c r="BM23" s="614"/>
      <c r="BN23" s="614"/>
      <c r="BO23" s="614"/>
      <c r="BP23" s="614"/>
      <c r="BQ23" s="619"/>
      <c r="BR23" s="616" t="s">
        <v>578</v>
      </c>
      <c r="BS23" s="614"/>
      <c r="BT23" s="614"/>
      <c r="BU23" s="614"/>
      <c r="BV23" s="614"/>
      <c r="BW23" s="614"/>
      <c r="BX23" s="616"/>
      <c r="BY23" s="614"/>
      <c r="BZ23" s="614"/>
      <c r="CA23" s="614"/>
      <c r="CB23" s="614"/>
      <c r="CC23" s="619"/>
      <c r="CD23" s="616"/>
      <c r="CE23" s="614"/>
      <c r="CF23" s="614"/>
      <c r="CG23" s="614"/>
      <c r="CH23" s="614"/>
      <c r="CI23" s="619"/>
      <c r="CJ23" s="616"/>
      <c r="CK23" s="614"/>
      <c r="CL23" s="614"/>
      <c r="CM23" s="614"/>
      <c r="CN23" s="614"/>
      <c r="CO23" s="619"/>
      <c r="CP23" s="616" t="s">
        <v>468</v>
      </c>
      <c r="CQ23" s="614"/>
      <c r="CR23" s="614"/>
      <c r="CS23" s="614"/>
      <c r="CT23" s="614"/>
      <c r="CU23" s="619"/>
      <c r="CV23" s="616" t="s">
        <v>579</v>
      </c>
      <c r="CW23" s="614"/>
      <c r="CX23" s="614"/>
      <c r="CY23" s="614"/>
      <c r="CZ23" s="614"/>
      <c r="DA23" s="619"/>
      <c r="DB23" s="616" t="s">
        <v>580</v>
      </c>
      <c r="DC23" s="614"/>
      <c r="DD23" s="614"/>
      <c r="DE23" s="614"/>
      <c r="DF23" s="614"/>
      <c r="DG23" s="619"/>
      <c r="DH23" s="616"/>
      <c r="DI23" s="614"/>
      <c r="DJ23" s="614"/>
      <c r="DK23" s="614"/>
      <c r="DL23" s="614"/>
      <c r="DM23" s="619"/>
      <c r="DN23" s="616"/>
      <c r="DO23" s="614"/>
      <c r="DP23" s="614"/>
      <c r="DQ23" s="614"/>
      <c r="DR23" s="614"/>
      <c r="DS23" s="619"/>
      <c r="DT23" s="616"/>
      <c r="DU23" s="625"/>
      <c r="DV23" s="625"/>
      <c r="DW23" s="625"/>
      <c r="DX23" s="625"/>
      <c r="DY23" s="625"/>
      <c r="DZ23" s="616" t="s">
        <v>581</v>
      </c>
      <c r="EA23" s="614"/>
      <c r="EB23" s="614"/>
      <c r="EC23" s="614"/>
      <c r="ED23" s="614"/>
      <c r="EE23" s="619"/>
      <c r="EF23" s="616"/>
      <c r="EG23" s="625"/>
      <c r="EH23" s="625"/>
      <c r="EI23" s="625"/>
      <c r="EJ23" s="625"/>
      <c r="EK23" s="625"/>
      <c r="EL23" s="618"/>
      <c r="EM23" s="618"/>
      <c r="EN23" s="618"/>
      <c r="EO23" s="618"/>
      <c r="EP23" s="618"/>
      <c r="EQ23" s="618"/>
    </row>
    <row r="24" spans="1:147" s="612" customFormat="1" ht="12" customHeight="1" x14ac:dyDescent="0.25">
      <c r="A24" s="619"/>
      <c r="B24" s="619"/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616"/>
      <c r="P24" s="614"/>
      <c r="Q24" s="614"/>
      <c r="R24" s="614"/>
      <c r="S24" s="614"/>
      <c r="T24" s="614"/>
      <c r="U24" s="614"/>
      <c r="V24" s="614"/>
      <c r="W24" s="619"/>
      <c r="X24" s="616"/>
      <c r="Y24" s="614"/>
      <c r="Z24" s="614"/>
      <c r="AA24" s="614"/>
      <c r="AB24" s="619"/>
      <c r="AC24" s="616"/>
      <c r="AD24" s="614"/>
      <c r="AE24" s="614"/>
      <c r="AF24" s="614"/>
      <c r="AG24" s="614"/>
      <c r="AH24" s="619"/>
      <c r="AI24" s="616"/>
      <c r="AJ24" s="614"/>
      <c r="AK24" s="614"/>
      <c r="AL24" s="614"/>
      <c r="AM24" s="614"/>
      <c r="AN24" s="614"/>
      <c r="AO24" s="619"/>
      <c r="AP24" s="616"/>
      <c r="AQ24" s="614"/>
      <c r="AR24" s="614"/>
      <c r="AS24" s="614"/>
      <c r="AT24" s="619"/>
      <c r="AU24" s="616"/>
      <c r="AV24" s="614"/>
      <c r="AW24" s="614"/>
      <c r="AX24" s="614"/>
      <c r="AY24" s="619"/>
      <c r="AZ24" s="616"/>
      <c r="BA24" s="614"/>
      <c r="BB24" s="614"/>
      <c r="BC24" s="614"/>
      <c r="BD24" s="614"/>
      <c r="BE24" s="619"/>
      <c r="BF24" s="616"/>
      <c r="BG24" s="614"/>
      <c r="BH24" s="614"/>
      <c r="BI24" s="614"/>
      <c r="BJ24" s="614"/>
      <c r="BK24" s="619"/>
      <c r="BL24" s="614" t="s">
        <v>582</v>
      </c>
      <c r="BM24" s="614"/>
      <c r="BN24" s="614"/>
      <c r="BO24" s="614"/>
      <c r="BP24" s="614"/>
      <c r="BQ24" s="619"/>
      <c r="BR24" s="616" t="s">
        <v>582</v>
      </c>
      <c r="BS24" s="614"/>
      <c r="BT24" s="614"/>
      <c r="BU24" s="614"/>
      <c r="BV24" s="614"/>
      <c r="BW24" s="614"/>
      <c r="BX24" s="616"/>
      <c r="BY24" s="614"/>
      <c r="BZ24" s="614"/>
      <c r="CA24" s="614"/>
      <c r="CB24" s="614"/>
      <c r="CC24" s="619"/>
      <c r="CD24" s="616"/>
      <c r="CE24" s="614"/>
      <c r="CF24" s="614"/>
      <c r="CG24" s="614"/>
      <c r="CH24" s="614"/>
      <c r="CI24" s="619"/>
      <c r="CJ24" s="616"/>
      <c r="CK24" s="614"/>
      <c r="CL24" s="614"/>
      <c r="CM24" s="614"/>
      <c r="CN24" s="614"/>
      <c r="CO24" s="619"/>
      <c r="CP24" s="616"/>
      <c r="CQ24" s="614"/>
      <c r="CR24" s="614"/>
      <c r="CS24" s="614"/>
      <c r="CT24" s="614"/>
      <c r="CU24" s="619"/>
      <c r="CV24" s="616" t="s">
        <v>583</v>
      </c>
      <c r="CW24" s="614"/>
      <c r="CX24" s="614"/>
      <c r="CY24" s="614"/>
      <c r="CZ24" s="614"/>
      <c r="DA24" s="619"/>
      <c r="DB24" s="616" t="s">
        <v>474</v>
      </c>
      <c r="DC24" s="614"/>
      <c r="DD24" s="614"/>
      <c r="DE24" s="614"/>
      <c r="DF24" s="614"/>
      <c r="DG24" s="619"/>
      <c r="DH24" s="616"/>
      <c r="DI24" s="614"/>
      <c r="DJ24" s="614"/>
      <c r="DK24" s="614"/>
      <c r="DL24" s="614"/>
      <c r="DM24" s="619"/>
      <c r="DN24" s="616"/>
      <c r="DO24" s="614"/>
      <c r="DP24" s="614"/>
      <c r="DQ24" s="614"/>
      <c r="DR24" s="614"/>
      <c r="DS24" s="619"/>
      <c r="DT24" s="616"/>
      <c r="DU24" s="625"/>
      <c r="DV24" s="625"/>
      <c r="DW24" s="625"/>
      <c r="DX24" s="625"/>
      <c r="DY24" s="625"/>
      <c r="DZ24" s="616" t="s">
        <v>584</v>
      </c>
      <c r="EA24" s="614"/>
      <c r="EB24" s="614"/>
      <c r="EC24" s="614"/>
      <c r="ED24" s="614"/>
      <c r="EE24" s="619"/>
      <c r="EF24" s="616"/>
      <c r="EG24" s="625"/>
      <c r="EH24" s="625"/>
      <c r="EI24" s="625"/>
      <c r="EJ24" s="625"/>
      <c r="EK24" s="625"/>
      <c r="EL24" s="618"/>
      <c r="EM24" s="618"/>
      <c r="EN24" s="618"/>
      <c r="EO24" s="618"/>
      <c r="EP24" s="618"/>
      <c r="EQ24" s="618"/>
    </row>
    <row r="25" spans="1:147" s="612" customFormat="1" ht="12" customHeight="1" x14ac:dyDescent="0.25">
      <c r="A25" s="620"/>
      <c r="B25" s="620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1"/>
      <c r="O25" s="622"/>
      <c r="P25" s="620"/>
      <c r="Q25" s="620"/>
      <c r="R25" s="620"/>
      <c r="S25" s="620"/>
      <c r="T25" s="620"/>
      <c r="U25" s="620"/>
      <c r="V25" s="620"/>
      <c r="W25" s="621"/>
      <c r="X25" s="622"/>
      <c r="Y25" s="620"/>
      <c r="Z25" s="620"/>
      <c r="AA25" s="620"/>
      <c r="AB25" s="621"/>
      <c r="AC25" s="622"/>
      <c r="AD25" s="620"/>
      <c r="AE25" s="620"/>
      <c r="AF25" s="620"/>
      <c r="AG25" s="620"/>
      <c r="AH25" s="621"/>
      <c r="AI25" s="622"/>
      <c r="AJ25" s="620"/>
      <c r="AK25" s="620"/>
      <c r="AL25" s="620"/>
      <c r="AM25" s="620"/>
      <c r="AN25" s="620"/>
      <c r="AO25" s="621"/>
      <c r="AP25" s="622"/>
      <c r="AQ25" s="620"/>
      <c r="AR25" s="620"/>
      <c r="AS25" s="620"/>
      <c r="AT25" s="621"/>
      <c r="AU25" s="622"/>
      <c r="AV25" s="620"/>
      <c r="AW25" s="620"/>
      <c r="AX25" s="620"/>
      <c r="AY25" s="621"/>
      <c r="AZ25" s="622"/>
      <c r="BA25" s="620"/>
      <c r="BB25" s="620"/>
      <c r="BC25" s="620"/>
      <c r="BD25" s="620"/>
      <c r="BE25" s="621"/>
      <c r="BF25" s="622"/>
      <c r="BG25" s="620"/>
      <c r="BH25" s="620"/>
      <c r="BI25" s="620"/>
      <c r="BJ25" s="620"/>
      <c r="BK25" s="621"/>
      <c r="BL25" s="620" t="s">
        <v>391</v>
      </c>
      <c r="BM25" s="620"/>
      <c r="BN25" s="620"/>
      <c r="BO25" s="620"/>
      <c r="BP25" s="620"/>
      <c r="BQ25" s="621"/>
      <c r="BR25" s="622" t="s">
        <v>391</v>
      </c>
      <c r="BS25" s="620"/>
      <c r="BT25" s="620"/>
      <c r="BU25" s="620"/>
      <c r="BV25" s="620"/>
      <c r="BW25" s="620"/>
      <c r="BX25" s="622"/>
      <c r="BY25" s="620"/>
      <c r="BZ25" s="620"/>
      <c r="CA25" s="620"/>
      <c r="CB25" s="620"/>
      <c r="CC25" s="621"/>
      <c r="CD25" s="622"/>
      <c r="CE25" s="620"/>
      <c r="CF25" s="620"/>
      <c r="CG25" s="620"/>
      <c r="CH25" s="620"/>
      <c r="CI25" s="621"/>
      <c r="CJ25" s="622"/>
      <c r="CK25" s="620"/>
      <c r="CL25" s="620"/>
      <c r="CM25" s="620"/>
      <c r="CN25" s="620"/>
      <c r="CO25" s="621"/>
      <c r="CP25" s="622"/>
      <c r="CQ25" s="620"/>
      <c r="CR25" s="620"/>
      <c r="CS25" s="620"/>
      <c r="CT25" s="620"/>
      <c r="CU25" s="621"/>
      <c r="CV25" s="622" t="s">
        <v>585</v>
      </c>
      <c r="CW25" s="620"/>
      <c r="CX25" s="620"/>
      <c r="CY25" s="620"/>
      <c r="CZ25" s="620"/>
      <c r="DA25" s="621"/>
      <c r="DB25" s="622"/>
      <c r="DC25" s="620"/>
      <c r="DD25" s="620"/>
      <c r="DE25" s="620"/>
      <c r="DF25" s="620"/>
      <c r="DG25" s="621"/>
      <c r="DH25" s="622"/>
      <c r="DI25" s="620"/>
      <c r="DJ25" s="620"/>
      <c r="DK25" s="620"/>
      <c r="DL25" s="620"/>
      <c r="DM25" s="621"/>
      <c r="DN25" s="622"/>
      <c r="DO25" s="620"/>
      <c r="DP25" s="620"/>
      <c r="DQ25" s="620"/>
      <c r="DR25" s="620"/>
      <c r="DS25" s="621"/>
      <c r="DT25" s="622"/>
      <c r="DU25" s="620"/>
      <c r="DV25" s="620"/>
      <c r="DW25" s="620"/>
      <c r="DX25" s="620"/>
      <c r="DY25" s="620"/>
      <c r="DZ25" s="622"/>
      <c r="EA25" s="620"/>
      <c r="EB25" s="620"/>
      <c r="EC25" s="620"/>
      <c r="ED25" s="620"/>
      <c r="EE25" s="621"/>
      <c r="EF25" s="620"/>
      <c r="EG25" s="620"/>
      <c r="EH25" s="620"/>
      <c r="EI25" s="620"/>
      <c r="EJ25" s="620"/>
      <c r="EK25" s="620"/>
      <c r="EL25" s="618"/>
      <c r="EM25" s="618"/>
      <c r="EN25" s="618"/>
      <c r="EO25" s="618"/>
      <c r="EP25" s="618"/>
      <c r="EQ25" s="618"/>
    </row>
    <row r="26" spans="1:147" s="612" customFormat="1" ht="12" customHeight="1" x14ac:dyDescent="0.25">
      <c r="A26" s="623">
        <v>1</v>
      </c>
      <c r="B26" s="624"/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6"/>
      <c r="O26" s="623">
        <v>2</v>
      </c>
      <c r="P26" s="624"/>
      <c r="Q26" s="624"/>
      <c r="R26" s="624"/>
      <c r="S26" s="624"/>
      <c r="T26" s="624"/>
      <c r="U26" s="624"/>
      <c r="V26" s="624"/>
      <c r="W26" s="626"/>
      <c r="X26" s="623">
        <v>3</v>
      </c>
      <c r="Y26" s="624"/>
      <c r="Z26" s="624"/>
      <c r="AA26" s="624"/>
      <c r="AB26" s="626"/>
      <c r="AC26" s="623">
        <v>4</v>
      </c>
      <c r="AD26" s="624"/>
      <c r="AE26" s="624"/>
      <c r="AF26" s="624"/>
      <c r="AG26" s="624"/>
      <c r="AH26" s="626"/>
      <c r="AI26" s="623">
        <v>5</v>
      </c>
      <c r="AJ26" s="624"/>
      <c r="AK26" s="624"/>
      <c r="AL26" s="624"/>
      <c r="AM26" s="624"/>
      <c r="AN26" s="624"/>
      <c r="AO26" s="626"/>
      <c r="AP26" s="623">
        <v>6</v>
      </c>
      <c r="AQ26" s="624"/>
      <c r="AR26" s="624"/>
      <c r="AS26" s="624"/>
      <c r="AT26" s="626"/>
      <c r="AU26" s="623">
        <v>7</v>
      </c>
      <c r="AV26" s="624"/>
      <c r="AW26" s="624"/>
      <c r="AX26" s="624"/>
      <c r="AY26" s="626"/>
      <c r="AZ26" s="623">
        <v>8</v>
      </c>
      <c r="BA26" s="624"/>
      <c r="BB26" s="624"/>
      <c r="BC26" s="624"/>
      <c r="BD26" s="624"/>
      <c r="BE26" s="626"/>
      <c r="BF26" s="623">
        <v>9</v>
      </c>
      <c r="BG26" s="624"/>
      <c r="BH26" s="624"/>
      <c r="BI26" s="624"/>
      <c r="BJ26" s="624"/>
      <c r="BK26" s="626"/>
      <c r="BL26" s="623">
        <v>10</v>
      </c>
      <c r="BM26" s="624"/>
      <c r="BN26" s="624"/>
      <c r="BO26" s="624"/>
      <c r="BP26" s="624"/>
      <c r="BQ26" s="626"/>
      <c r="BR26" s="623">
        <v>11</v>
      </c>
      <c r="BS26" s="624"/>
      <c r="BT26" s="624"/>
      <c r="BU26" s="624"/>
      <c r="BV26" s="624"/>
      <c r="BW26" s="626"/>
      <c r="BX26" s="623">
        <v>12</v>
      </c>
      <c r="BY26" s="624"/>
      <c r="BZ26" s="624"/>
      <c r="CA26" s="624"/>
      <c r="CB26" s="624"/>
      <c r="CC26" s="626"/>
      <c r="CD26" s="623">
        <v>13</v>
      </c>
      <c r="CE26" s="624"/>
      <c r="CF26" s="624"/>
      <c r="CG26" s="624"/>
      <c r="CH26" s="624"/>
      <c r="CI26" s="626"/>
      <c r="CJ26" s="623">
        <v>14</v>
      </c>
      <c r="CK26" s="624"/>
      <c r="CL26" s="624"/>
      <c r="CM26" s="624"/>
      <c r="CN26" s="624"/>
      <c r="CO26" s="626"/>
      <c r="CP26" s="623">
        <v>15</v>
      </c>
      <c r="CQ26" s="624"/>
      <c r="CR26" s="624"/>
      <c r="CS26" s="624"/>
      <c r="CT26" s="624"/>
      <c r="CU26" s="626"/>
      <c r="CV26" s="623">
        <v>16</v>
      </c>
      <c r="CW26" s="624"/>
      <c r="CX26" s="624"/>
      <c r="CY26" s="624"/>
      <c r="CZ26" s="624"/>
      <c r="DA26" s="626"/>
      <c r="DB26" s="623">
        <v>17</v>
      </c>
      <c r="DC26" s="624"/>
      <c r="DD26" s="624"/>
      <c r="DE26" s="624"/>
      <c r="DF26" s="624"/>
      <c r="DG26" s="626"/>
      <c r="DH26" s="623">
        <v>18</v>
      </c>
      <c r="DI26" s="624"/>
      <c r="DJ26" s="624"/>
      <c r="DK26" s="624"/>
      <c r="DL26" s="624"/>
      <c r="DM26" s="626"/>
      <c r="DN26" s="623">
        <v>19</v>
      </c>
      <c r="DO26" s="624"/>
      <c r="DP26" s="624"/>
      <c r="DQ26" s="624"/>
      <c r="DR26" s="624"/>
      <c r="DS26" s="626"/>
      <c r="DT26" s="623">
        <v>20</v>
      </c>
      <c r="DU26" s="624"/>
      <c r="DV26" s="624"/>
      <c r="DW26" s="624"/>
      <c r="DX26" s="624"/>
      <c r="DY26" s="626"/>
      <c r="DZ26" s="623">
        <v>21</v>
      </c>
      <c r="EA26" s="624"/>
      <c r="EB26" s="624"/>
      <c r="EC26" s="624"/>
      <c r="ED26" s="624"/>
      <c r="EE26" s="626"/>
      <c r="EF26" s="623">
        <v>22</v>
      </c>
      <c r="EG26" s="624"/>
      <c r="EH26" s="624"/>
      <c r="EI26" s="624"/>
      <c r="EJ26" s="624"/>
      <c r="EK26" s="626"/>
      <c r="EL26" s="618"/>
      <c r="EM26" s="618"/>
      <c r="EN26" s="618"/>
      <c r="EO26" s="618"/>
      <c r="EP26" s="618"/>
      <c r="EQ26" s="618"/>
    </row>
    <row r="27" spans="1:147" s="260" customFormat="1" ht="45.75" customHeight="1" x14ac:dyDescent="0.25">
      <c r="A27" s="627" t="s">
        <v>586</v>
      </c>
      <c r="B27" s="629"/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8"/>
      <c r="O27" s="630" t="s">
        <v>587</v>
      </c>
      <c r="P27" s="632"/>
      <c r="Q27" s="632"/>
      <c r="R27" s="632"/>
      <c r="S27" s="632"/>
      <c r="T27" s="632"/>
      <c r="U27" s="632"/>
      <c r="V27" s="632"/>
      <c r="W27" s="631"/>
      <c r="X27" s="557" t="s">
        <v>220</v>
      </c>
      <c r="Y27" s="569"/>
      <c r="Z27" s="569"/>
      <c r="AA27" s="569"/>
      <c r="AB27" s="556"/>
      <c r="AC27" s="557" t="s">
        <v>588</v>
      </c>
      <c r="AD27" s="569"/>
      <c r="AE27" s="569"/>
      <c r="AF27" s="569"/>
      <c r="AG27" s="569"/>
      <c r="AH27" s="556"/>
      <c r="AI27" s="544" t="s">
        <v>589</v>
      </c>
      <c r="AJ27" s="332"/>
      <c r="AK27" s="332"/>
      <c r="AL27" s="332"/>
      <c r="AM27" s="332"/>
      <c r="AN27" s="332"/>
      <c r="AO27" s="633"/>
      <c r="AP27" s="557" t="s">
        <v>482</v>
      </c>
      <c r="AQ27" s="569"/>
      <c r="AR27" s="569"/>
      <c r="AS27" s="569"/>
      <c r="AT27" s="556"/>
      <c r="AU27" s="557" t="s">
        <v>590</v>
      </c>
      <c r="AV27" s="569"/>
      <c r="AW27" s="569"/>
      <c r="AX27" s="569"/>
      <c r="AY27" s="556"/>
      <c r="AZ27" s="634">
        <v>17599</v>
      </c>
      <c r="BA27" s="636"/>
      <c r="BB27" s="636"/>
      <c r="BC27" s="636"/>
      <c r="BD27" s="636"/>
      <c r="BE27" s="635"/>
      <c r="BF27" s="634">
        <f>AZ27</f>
        <v>17599</v>
      </c>
      <c r="BG27" s="636"/>
      <c r="BH27" s="636"/>
      <c r="BI27" s="636"/>
      <c r="BJ27" s="636"/>
      <c r="BK27" s="635"/>
      <c r="BL27" s="634">
        <f>BF27</f>
        <v>17599</v>
      </c>
      <c r="BM27" s="636"/>
      <c r="BN27" s="636"/>
      <c r="BO27" s="636"/>
      <c r="BP27" s="636"/>
      <c r="BQ27" s="635"/>
      <c r="BR27" s="634"/>
      <c r="BS27" s="636"/>
      <c r="BT27" s="636"/>
      <c r="BU27" s="636"/>
      <c r="BV27" s="636"/>
      <c r="BW27" s="635"/>
      <c r="BX27" s="634"/>
      <c r="BY27" s="636"/>
      <c r="BZ27" s="636"/>
      <c r="CA27" s="636"/>
      <c r="CB27" s="636"/>
      <c r="CC27" s="635"/>
      <c r="CD27" s="634"/>
      <c r="CE27" s="636"/>
      <c r="CF27" s="636"/>
      <c r="CG27" s="636"/>
      <c r="CH27" s="636"/>
      <c r="CI27" s="635"/>
      <c r="CJ27" s="634"/>
      <c r="CK27" s="636"/>
      <c r="CL27" s="636"/>
      <c r="CM27" s="636"/>
      <c r="CN27" s="636"/>
      <c r="CO27" s="635"/>
      <c r="CP27" s="634"/>
      <c r="CQ27" s="636"/>
      <c r="CR27" s="636"/>
      <c r="CS27" s="636"/>
      <c r="CT27" s="636"/>
      <c r="CU27" s="635"/>
      <c r="CV27" s="634"/>
      <c r="CW27" s="636"/>
      <c r="CX27" s="636"/>
      <c r="CY27" s="636"/>
      <c r="CZ27" s="636"/>
      <c r="DA27" s="635"/>
      <c r="DB27" s="634"/>
      <c r="DC27" s="636"/>
      <c r="DD27" s="636"/>
      <c r="DE27" s="636"/>
      <c r="DF27" s="636"/>
      <c r="DG27" s="635"/>
      <c r="DH27" s="634"/>
      <c r="DI27" s="636"/>
      <c r="DJ27" s="636"/>
      <c r="DK27" s="636"/>
      <c r="DL27" s="636"/>
      <c r="DM27" s="635"/>
      <c r="DN27" s="634">
        <f>DT27+EF27</f>
        <v>963680</v>
      </c>
      <c r="DO27" s="636"/>
      <c r="DP27" s="636"/>
      <c r="DQ27" s="636"/>
      <c r="DR27" s="636"/>
      <c r="DS27" s="635"/>
      <c r="DT27" s="634"/>
      <c r="DU27" s="636"/>
      <c r="DV27" s="636"/>
      <c r="DW27" s="636"/>
      <c r="DX27" s="636"/>
      <c r="DY27" s="635"/>
      <c r="DZ27" s="634"/>
      <c r="EA27" s="636"/>
      <c r="EB27" s="636"/>
      <c r="EC27" s="636"/>
      <c r="ED27" s="636"/>
      <c r="EE27" s="635"/>
      <c r="EF27" s="634">
        <f>240920*4</f>
        <v>963680</v>
      </c>
      <c r="EG27" s="636"/>
      <c r="EH27" s="636"/>
      <c r="EI27" s="636"/>
      <c r="EJ27" s="636"/>
      <c r="EK27" s="635"/>
      <c r="EL27" s="288"/>
      <c r="EM27" s="288"/>
      <c r="EN27" s="288"/>
      <c r="EO27" s="288"/>
      <c r="EP27" s="288"/>
      <c r="EQ27" s="288"/>
    </row>
    <row r="28" spans="1:147" s="260" customFormat="1" ht="51.75" customHeight="1" x14ac:dyDescent="0.25">
      <c r="A28" s="627" t="s">
        <v>586</v>
      </c>
      <c r="B28" s="629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8"/>
      <c r="O28" s="630" t="s">
        <v>591</v>
      </c>
      <c r="P28" s="632"/>
      <c r="Q28" s="632"/>
      <c r="R28" s="632"/>
      <c r="S28" s="632"/>
      <c r="T28" s="632"/>
      <c r="U28" s="632"/>
      <c r="V28" s="632"/>
      <c r="W28" s="631"/>
      <c r="X28" s="557" t="s">
        <v>220</v>
      </c>
      <c r="Y28" s="569"/>
      <c r="Z28" s="569"/>
      <c r="AA28" s="569"/>
      <c r="AB28" s="556"/>
      <c r="AC28" s="557" t="s">
        <v>592</v>
      </c>
      <c r="AD28" s="569"/>
      <c r="AE28" s="569"/>
      <c r="AF28" s="569"/>
      <c r="AG28" s="569"/>
      <c r="AH28" s="556"/>
      <c r="AI28" s="544" t="s">
        <v>589</v>
      </c>
      <c r="AJ28" s="332"/>
      <c r="AK28" s="332"/>
      <c r="AL28" s="332"/>
      <c r="AM28" s="332"/>
      <c r="AN28" s="332"/>
      <c r="AO28" s="633"/>
      <c r="AP28" s="557" t="s">
        <v>482</v>
      </c>
      <c r="AQ28" s="569"/>
      <c r="AR28" s="569"/>
      <c r="AS28" s="569"/>
      <c r="AT28" s="556"/>
      <c r="AU28" s="557" t="s">
        <v>593</v>
      </c>
      <c r="AV28" s="569"/>
      <c r="AW28" s="569"/>
      <c r="AX28" s="569"/>
      <c r="AY28" s="556"/>
      <c r="AZ28" s="634">
        <v>15929</v>
      </c>
      <c r="BA28" s="636"/>
      <c r="BB28" s="636"/>
      <c r="BC28" s="636"/>
      <c r="BD28" s="636"/>
      <c r="BE28" s="635"/>
      <c r="BF28" s="634">
        <f>AZ28</f>
        <v>15929</v>
      </c>
      <c r="BG28" s="636"/>
      <c r="BH28" s="636"/>
      <c r="BI28" s="636"/>
      <c r="BJ28" s="636"/>
      <c r="BK28" s="635"/>
      <c r="BL28" s="634">
        <f>BF28</f>
        <v>15929</v>
      </c>
      <c r="BM28" s="636"/>
      <c r="BN28" s="636"/>
      <c r="BO28" s="636"/>
      <c r="BP28" s="636"/>
      <c r="BQ28" s="635"/>
      <c r="BR28" s="634"/>
      <c r="BS28" s="636"/>
      <c r="BT28" s="636"/>
      <c r="BU28" s="636"/>
      <c r="BV28" s="636"/>
      <c r="BW28" s="635"/>
      <c r="BX28" s="634"/>
      <c r="BY28" s="636"/>
      <c r="BZ28" s="636"/>
      <c r="CA28" s="636"/>
      <c r="CB28" s="636"/>
      <c r="CC28" s="635"/>
      <c r="CD28" s="634"/>
      <c r="CE28" s="636"/>
      <c r="CF28" s="636"/>
      <c r="CG28" s="636"/>
      <c r="CH28" s="636"/>
      <c r="CI28" s="635"/>
      <c r="CJ28" s="634"/>
      <c r="CK28" s="636"/>
      <c r="CL28" s="636"/>
      <c r="CM28" s="636"/>
      <c r="CN28" s="636"/>
      <c r="CO28" s="635"/>
      <c r="CP28" s="634"/>
      <c r="CQ28" s="636"/>
      <c r="CR28" s="636"/>
      <c r="CS28" s="636"/>
      <c r="CT28" s="636"/>
      <c r="CU28" s="635"/>
      <c r="CV28" s="634"/>
      <c r="CW28" s="636"/>
      <c r="CX28" s="636"/>
      <c r="CY28" s="636"/>
      <c r="CZ28" s="636"/>
      <c r="DA28" s="635"/>
      <c r="DB28" s="634"/>
      <c r="DC28" s="636"/>
      <c r="DD28" s="636"/>
      <c r="DE28" s="636"/>
      <c r="DF28" s="636"/>
      <c r="DG28" s="635"/>
      <c r="DH28" s="634"/>
      <c r="DI28" s="636"/>
      <c r="DJ28" s="636"/>
      <c r="DK28" s="636"/>
      <c r="DL28" s="636"/>
      <c r="DM28" s="635"/>
      <c r="DN28" s="634">
        <f>DT28+EF28</f>
        <v>861831</v>
      </c>
      <c r="DO28" s="636"/>
      <c r="DP28" s="636"/>
      <c r="DQ28" s="636"/>
      <c r="DR28" s="636"/>
      <c r="DS28" s="635"/>
      <c r="DT28" s="634"/>
      <c r="DU28" s="636"/>
      <c r="DV28" s="636"/>
      <c r="DW28" s="636"/>
      <c r="DX28" s="636"/>
      <c r="DY28" s="635"/>
      <c r="DZ28" s="634"/>
      <c r="EA28" s="636"/>
      <c r="EB28" s="636"/>
      <c r="EC28" s="636"/>
      <c r="ED28" s="636"/>
      <c r="EE28" s="635"/>
      <c r="EF28" s="634">
        <f>215451*4+27</f>
        <v>861831</v>
      </c>
      <c r="EG28" s="636"/>
      <c r="EH28" s="636"/>
      <c r="EI28" s="636"/>
      <c r="EJ28" s="636"/>
      <c r="EK28" s="635"/>
      <c r="EL28" s="288"/>
      <c r="EM28" s="288"/>
      <c r="EN28" s="288"/>
      <c r="EO28" s="288"/>
      <c r="EP28" s="288"/>
      <c r="EQ28" s="288"/>
    </row>
    <row r="29" spans="1:147" s="260" customFormat="1" ht="15" customHeight="1" x14ac:dyDescent="0.25">
      <c r="A29" s="544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633"/>
      <c r="O29" s="557"/>
      <c r="P29" s="569"/>
      <c r="Q29" s="569"/>
      <c r="R29" s="569"/>
      <c r="S29" s="569"/>
      <c r="T29" s="569"/>
      <c r="U29" s="569"/>
      <c r="V29" s="569"/>
      <c r="W29" s="556"/>
      <c r="X29" s="557"/>
      <c r="Y29" s="569"/>
      <c r="Z29" s="569"/>
      <c r="AA29" s="569"/>
      <c r="AB29" s="556"/>
      <c r="AC29" s="557"/>
      <c r="AD29" s="569"/>
      <c r="AE29" s="569"/>
      <c r="AF29" s="569"/>
      <c r="AG29" s="569"/>
      <c r="AH29" s="556"/>
      <c r="AI29" s="544"/>
      <c r="AJ29" s="332"/>
      <c r="AK29" s="332"/>
      <c r="AL29" s="332"/>
      <c r="AM29" s="332"/>
      <c r="AN29" s="332"/>
      <c r="AO29" s="633"/>
      <c r="AP29" s="557"/>
      <c r="AQ29" s="569"/>
      <c r="AR29" s="569"/>
      <c r="AS29" s="569"/>
      <c r="AT29" s="556"/>
      <c r="AU29" s="557"/>
      <c r="AV29" s="569"/>
      <c r="AW29" s="569"/>
      <c r="AX29" s="569"/>
      <c r="AY29" s="556"/>
      <c r="AZ29" s="634"/>
      <c r="BA29" s="636"/>
      <c r="BB29" s="636"/>
      <c r="BC29" s="636"/>
      <c r="BD29" s="636"/>
      <c r="BE29" s="635"/>
      <c r="BF29" s="634"/>
      <c r="BG29" s="636"/>
      <c r="BH29" s="636"/>
      <c r="BI29" s="636"/>
      <c r="BJ29" s="636"/>
      <c r="BK29" s="635"/>
      <c r="BL29" s="634"/>
      <c r="BM29" s="636"/>
      <c r="BN29" s="636"/>
      <c r="BO29" s="636"/>
      <c r="BP29" s="636"/>
      <c r="BQ29" s="635"/>
      <c r="BR29" s="634"/>
      <c r="BS29" s="636"/>
      <c r="BT29" s="636"/>
      <c r="BU29" s="636"/>
      <c r="BV29" s="636"/>
      <c r="BW29" s="635"/>
      <c r="BX29" s="634"/>
      <c r="BY29" s="636"/>
      <c r="BZ29" s="636"/>
      <c r="CA29" s="636"/>
      <c r="CB29" s="636"/>
      <c r="CC29" s="635"/>
      <c r="CD29" s="634"/>
      <c r="CE29" s="636"/>
      <c r="CF29" s="636"/>
      <c r="CG29" s="636"/>
      <c r="CH29" s="636"/>
      <c r="CI29" s="635"/>
      <c r="CJ29" s="634"/>
      <c r="CK29" s="636"/>
      <c r="CL29" s="636"/>
      <c r="CM29" s="636"/>
      <c r="CN29" s="636"/>
      <c r="CO29" s="635"/>
      <c r="CP29" s="634"/>
      <c r="CQ29" s="636"/>
      <c r="CR29" s="636"/>
      <c r="CS29" s="636"/>
      <c r="CT29" s="636"/>
      <c r="CU29" s="635"/>
      <c r="CV29" s="634"/>
      <c r="CW29" s="636"/>
      <c r="CX29" s="636"/>
      <c r="CY29" s="636"/>
      <c r="CZ29" s="636"/>
      <c r="DA29" s="635"/>
      <c r="DB29" s="634"/>
      <c r="DC29" s="636"/>
      <c r="DD29" s="636"/>
      <c r="DE29" s="636"/>
      <c r="DF29" s="636"/>
      <c r="DG29" s="635"/>
      <c r="DH29" s="634"/>
      <c r="DI29" s="636"/>
      <c r="DJ29" s="636"/>
      <c r="DK29" s="636"/>
      <c r="DL29" s="636"/>
      <c r="DM29" s="635"/>
      <c r="DN29" s="634"/>
      <c r="DO29" s="636"/>
      <c r="DP29" s="636"/>
      <c r="DQ29" s="636"/>
      <c r="DR29" s="636"/>
      <c r="DS29" s="635"/>
      <c r="DT29" s="634"/>
      <c r="DU29" s="636"/>
      <c r="DV29" s="636"/>
      <c r="DW29" s="636"/>
      <c r="DX29" s="636"/>
      <c r="DY29" s="635"/>
      <c r="DZ29" s="634"/>
      <c r="EA29" s="636"/>
      <c r="EB29" s="636"/>
      <c r="EC29" s="636"/>
      <c r="ED29" s="636"/>
      <c r="EE29" s="635"/>
      <c r="EF29" s="634"/>
      <c r="EG29" s="636"/>
      <c r="EH29" s="636"/>
      <c r="EI29" s="636"/>
      <c r="EJ29" s="636"/>
      <c r="EK29" s="635"/>
      <c r="EL29" s="288"/>
      <c r="EM29" s="288"/>
      <c r="EN29" s="288"/>
      <c r="EO29" s="288"/>
      <c r="EP29" s="288"/>
      <c r="EQ29" s="288"/>
    </row>
    <row r="30" spans="1:147" s="260" customFormat="1" ht="15" customHeight="1" x14ac:dyDescent="0.25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637" t="s">
        <v>209</v>
      </c>
      <c r="AQ30" s="637"/>
      <c r="AR30" s="637"/>
      <c r="AS30" s="637"/>
      <c r="AT30" s="637"/>
      <c r="AU30" s="557"/>
      <c r="AV30" s="569"/>
      <c r="AW30" s="569"/>
      <c r="AX30" s="569"/>
      <c r="AY30" s="556"/>
      <c r="AZ30" s="634">
        <f>AZ28+AZ27</f>
        <v>33528</v>
      </c>
      <c r="BA30" s="636"/>
      <c r="BB30" s="636"/>
      <c r="BC30" s="636"/>
      <c r="BD30" s="636"/>
      <c r="BE30" s="635"/>
      <c r="BF30" s="634">
        <f>BF28+BF27</f>
        <v>33528</v>
      </c>
      <c r="BG30" s="636"/>
      <c r="BH30" s="636"/>
      <c r="BI30" s="636"/>
      <c r="BJ30" s="636"/>
      <c r="BK30" s="635"/>
      <c r="BL30" s="634">
        <f>BL28+BL27</f>
        <v>33528</v>
      </c>
      <c r="BM30" s="636"/>
      <c r="BN30" s="636"/>
      <c r="BO30" s="636"/>
      <c r="BP30" s="636"/>
      <c r="BQ30" s="635"/>
      <c r="BR30" s="634"/>
      <c r="BS30" s="636"/>
      <c r="BT30" s="636"/>
      <c r="BU30" s="636"/>
      <c r="BV30" s="636"/>
      <c r="BW30" s="635"/>
      <c r="BX30" s="634"/>
      <c r="BY30" s="636"/>
      <c r="BZ30" s="636"/>
      <c r="CA30" s="636"/>
      <c r="CB30" s="636"/>
      <c r="CC30" s="635"/>
      <c r="CD30" s="634"/>
      <c r="CE30" s="636"/>
      <c r="CF30" s="636"/>
      <c r="CG30" s="636"/>
      <c r="CH30" s="636"/>
      <c r="CI30" s="635"/>
      <c r="CJ30" s="634"/>
      <c r="CK30" s="636"/>
      <c r="CL30" s="636"/>
      <c r="CM30" s="636"/>
      <c r="CN30" s="636"/>
      <c r="CO30" s="635"/>
      <c r="CP30" s="634"/>
      <c r="CQ30" s="636"/>
      <c r="CR30" s="636"/>
      <c r="CS30" s="636"/>
      <c r="CT30" s="636"/>
      <c r="CU30" s="635"/>
      <c r="CV30" s="634"/>
      <c r="CW30" s="636"/>
      <c r="CX30" s="636"/>
      <c r="CY30" s="636"/>
      <c r="CZ30" s="636"/>
      <c r="DA30" s="635"/>
      <c r="DB30" s="634"/>
      <c r="DC30" s="636"/>
      <c r="DD30" s="636"/>
      <c r="DE30" s="636"/>
      <c r="DF30" s="636"/>
      <c r="DG30" s="635"/>
      <c r="DH30" s="634"/>
      <c r="DI30" s="636"/>
      <c r="DJ30" s="636"/>
      <c r="DK30" s="636"/>
      <c r="DL30" s="636"/>
      <c r="DM30" s="635"/>
      <c r="DN30" s="634">
        <f>DN28+DN27</f>
        <v>1825511</v>
      </c>
      <c r="DO30" s="636"/>
      <c r="DP30" s="636"/>
      <c r="DQ30" s="636"/>
      <c r="DR30" s="636"/>
      <c r="DS30" s="635"/>
      <c r="DT30" s="634"/>
      <c r="DU30" s="636"/>
      <c r="DV30" s="636"/>
      <c r="DW30" s="636"/>
      <c r="DX30" s="636"/>
      <c r="DY30" s="635"/>
      <c r="DZ30" s="634"/>
      <c r="EA30" s="636"/>
      <c r="EB30" s="636"/>
      <c r="EC30" s="636"/>
      <c r="ED30" s="636"/>
      <c r="EE30" s="635"/>
      <c r="EF30" s="634">
        <f>EF28+EF27</f>
        <v>1825511</v>
      </c>
      <c r="EG30" s="636"/>
      <c r="EH30" s="636"/>
      <c r="EI30" s="636"/>
      <c r="EJ30" s="636"/>
      <c r="EK30" s="635"/>
      <c r="EL30" s="288"/>
      <c r="EM30" s="288"/>
      <c r="EN30" s="288"/>
      <c r="EO30" s="288"/>
      <c r="EP30" s="288"/>
      <c r="EQ30" s="288"/>
    </row>
    <row r="33" spans="1:118" s="260" customFormat="1" ht="12.75" customHeight="1" x14ac:dyDescent="0.25">
      <c r="A33" s="267" t="s">
        <v>38</v>
      </c>
    </row>
    <row r="34" spans="1:118" s="260" customFormat="1" ht="12.75" customHeight="1" x14ac:dyDescent="0.25">
      <c r="A34" s="267" t="s">
        <v>594</v>
      </c>
    </row>
    <row r="35" spans="1:118" s="260" customFormat="1" ht="12.75" customHeight="1" x14ac:dyDescent="0.25">
      <c r="A35" s="267" t="s">
        <v>595</v>
      </c>
      <c r="M35" s="269" t="s">
        <v>118</v>
      </c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G35" s="269" t="s">
        <v>211</v>
      </c>
      <c r="CH35" s="269"/>
      <c r="CI35" s="269"/>
      <c r="CJ35" s="269"/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CV35" s="269"/>
      <c r="CW35" s="269"/>
      <c r="CX35" s="269"/>
      <c r="CY35" s="269"/>
      <c r="CZ35" s="269"/>
      <c r="DA35" s="269"/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</row>
    <row r="36" spans="1:118" s="370" customFormat="1" ht="10.5" customHeight="1" x14ac:dyDescent="0.2">
      <c r="M36" s="371" t="s">
        <v>43</v>
      </c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W36" s="371" t="s">
        <v>119</v>
      </c>
      <c r="AX36" s="371"/>
      <c r="AY36" s="371"/>
      <c r="AZ36" s="371"/>
      <c r="BA36" s="371"/>
      <c r="BB36" s="371"/>
      <c r="BC36" s="371"/>
      <c r="BD36" s="371"/>
      <c r="BE36" s="371"/>
      <c r="BF36" s="371"/>
      <c r="BG36" s="371"/>
      <c r="BH36" s="371"/>
      <c r="BI36" s="371"/>
      <c r="BJ36" s="371"/>
      <c r="BK36" s="371"/>
      <c r="BL36" s="371"/>
      <c r="BM36" s="371"/>
      <c r="BN36" s="371"/>
      <c r="BO36" s="371"/>
      <c r="BP36" s="371"/>
      <c r="BQ36" s="371"/>
      <c r="BR36" s="371"/>
      <c r="BS36" s="371"/>
      <c r="BT36" s="371"/>
      <c r="BU36" s="371"/>
      <c r="BV36" s="371"/>
      <c r="BW36" s="371"/>
      <c r="BX36" s="371"/>
      <c r="BY36" s="371"/>
      <c r="BZ36" s="371"/>
      <c r="CA36" s="371"/>
      <c r="CB36" s="371"/>
      <c r="CC36" s="371"/>
      <c r="CD36" s="371"/>
      <c r="CG36" s="371" t="s">
        <v>44</v>
      </c>
      <c r="CH36" s="371"/>
      <c r="CI36" s="371"/>
      <c r="CJ36" s="371"/>
      <c r="CK36" s="371"/>
      <c r="CL36" s="371"/>
      <c r="CM36" s="371"/>
      <c r="CN36" s="371"/>
      <c r="CO36" s="371"/>
      <c r="CP36" s="371"/>
      <c r="CQ36" s="371"/>
      <c r="CR36" s="371"/>
      <c r="CS36" s="371"/>
      <c r="CT36" s="371"/>
      <c r="CU36" s="371"/>
      <c r="CV36" s="371"/>
      <c r="CW36" s="371"/>
      <c r="CX36" s="371"/>
      <c r="CY36" s="371"/>
      <c r="CZ36" s="371"/>
      <c r="DA36" s="371"/>
      <c r="DB36" s="371"/>
      <c r="DC36" s="371"/>
      <c r="DD36" s="371"/>
      <c r="DE36" s="371"/>
      <c r="DF36" s="371"/>
      <c r="DG36" s="371"/>
      <c r="DH36" s="371"/>
      <c r="DI36" s="371"/>
      <c r="DJ36" s="371"/>
      <c r="DK36" s="371"/>
      <c r="DL36" s="371"/>
      <c r="DM36" s="371"/>
      <c r="DN36" s="371"/>
    </row>
    <row r="37" spans="1:118" s="370" customFormat="1" ht="3" customHeight="1" x14ac:dyDescent="0.2"/>
    <row r="38" spans="1:118" s="260" customFormat="1" ht="12.75" customHeight="1" x14ac:dyDescent="0.25">
      <c r="A38" s="267" t="s">
        <v>45</v>
      </c>
      <c r="M38" s="269" t="s">
        <v>46</v>
      </c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W38" s="269" t="s">
        <v>288</v>
      </c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G38" s="271" t="s">
        <v>121</v>
      </c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</row>
    <row r="39" spans="1:118" s="370" customFormat="1" ht="10.5" customHeight="1" x14ac:dyDescent="0.2">
      <c r="M39" s="371" t="s">
        <v>43</v>
      </c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W39" s="371" t="s">
        <v>122</v>
      </c>
      <c r="AX39" s="371"/>
      <c r="AY39" s="371"/>
      <c r="AZ39" s="371"/>
      <c r="BA39" s="371"/>
      <c r="BB39" s="371"/>
      <c r="BC39" s="371"/>
      <c r="BD39" s="371"/>
      <c r="BE39" s="371"/>
      <c r="BF39" s="371"/>
      <c r="BG39" s="371"/>
      <c r="BH39" s="371"/>
      <c r="BI39" s="371"/>
      <c r="BJ39" s="371"/>
      <c r="BK39" s="371"/>
      <c r="BL39" s="371"/>
      <c r="BM39" s="371"/>
      <c r="BN39" s="371"/>
      <c r="BO39" s="371"/>
      <c r="BP39" s="371"/>
      <c r="BQ39" s="371"/>
      <c r="BR39" s="371"/>
      <c r="BS39" s="371"/>
      <c r="BT39" s="371"/>
      <c r="BU39" s="371"/>
      <c r="BV39" s="371"/>
      <c r="BW39" s="371"/>
      <c r="BX39" s="371"/>
      <c r="BY39" s="371"/>
      <c r="BZ39" s="371"/>
      <c r="CA39" s="371"/>
      <c r="CB39" s="371"/>
      <c r="CC39" s="371"/>
      <c r="CD39" s="371"/>
      <c r="CG39" s="371" t="s">
        <v>48</v>
      </c>
      <c r="CH39" s="371"/>
      <c r="CI39" s="371"/>
      <c r="CJ39" s="371"/>
      <c r="CK39" s="371"/>
      <c r="CL39" s="371"/>
      <c r="CM39" s="371"/>
      <c r="CN39" s="371"/>
      <c r="CO39" s="371"/>
      <c r="CP39" s="371"/>
      <c r="CQ39" s="371"/>
      <c r="CR39" s="371"/>
      <c r="CS39" s="371"/>
      <c r="CT39" s="371"/>
      <c r="CU39" s="371"/>
      <c r="CV39" s="371"/>
      <c r="CW39" s="371"/>
      <c r="CX39" s="371"/>
      <c r="CY39" s="371"/>
      <c r="CZ39" s="371"/>
      <c r="DA39" s="371"/>
      <c r="DB39" s="371"/>
      <c r="DC39" s="371"/>
      <c r="DD39" s="371"/>
      <c r="DE39" s="371"/>
      <c r="DF39" s="371"/>
      <c r="DG39" s="371"/>
      <c r="DH39" s="371"/>
      <c r="DI39" s="371"/>
      <c r="DJ39" s="371"/>
      <c r="DK39" s="371"/>
      <c r="DL39" s="371"/>
      <c r="DM39" s="371"/>
      <c r="DN39" s="371"/>
    </row>
    <row r="40" spans="1:118" s="370" customFormat="1" ht="3" customHeight="1" x14ac:dyDescent="0.2"/>
    <row r="41" spans="1:118" s="260" customFormat="1" ht="12.75" customHeight="1" x14ac:dyDescent="0.25">
      <c r="A41" s="268" t="s">
        <v>213</v>
      </c>
      <c r="B41" s="271"/>
      <c r="C41" s="271"/>
      <c r="D41" s="271"/>
      <c r="E41" s="267" t="s">
        <v>214</v>
      </c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70">
        <v>20</v>
      </c>
      <c r="S41" s="270"/>
      <c r="T41" s="270"/>
      <c r="U41" s="372"/>
      <c r="V41" s="372"/>
      <c r="W41" s="372"/>
      <c r="X41" s="267" t="s">
        <v>15</v>
      </c>
    </row>
    <row r="43" spans="1:118" ht="15.75" customHeight="1" x14ac:dyDescent="0.3">
      <c r="B43" s="610" t="s">
        <v>527</v>
      </c>
    </row>
    <row r="44" spans="1:118" ht="15.75" customHeight="1" x14ac:dyDescent="0.3">
      <c r="B44" s="611" t="s">
        <v>528</v>
      </c>
      <c r="C44" s="611"/>
      <c r="D44" s="611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</row>
    <row r="45" spans="1:118" ht="15.75" customHeight="1" x14ac:dyDescent="0.3">
      <c r="B45" s="611" t="s">
        <v>596</v>
      </c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1"/>
      <c r="Z45" s="611"/>
      <c r="AA45" s="611"/>
      <c r="AB45" s="611"/>
      <c r="AC45" s="611"/>
      <c r="AD45" s="611"/>
      <c r="AE45" s="611"/>
      <c r="AF45" s="611"/>
    </row>
    <row r="46" spans="1:118" ht="15.75" customHeight="1" x14ac:dyDescent="0.3">
      <c r="B46" s="611" t="s">
        <v>597</v>
      </c>
      <c r="C46" s="611"/>
      <c r="D46" s="611"/>
      <c r="E46" s="611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611"/>
      <c r="S46" s="611"/>
      <c r="T46" s="611"/>
      <c r="U46" s="611"/>
      <c r="V46" s="611"/>
      <c r="W46" s="611"/>
      <c r="X46" s="611"/>
      <c r="Y46" s="611"/>
      <c r="Z46" s="611"/>
      <c r="AA46" s="611"/>
      <c r="AB46" s="611"/>
      <c r="AC46" s="611"/>
      <c r="AD46" s="611"/>
      <c r="AE46" s="611"/>
      <c r="AF46" s="611"/>
    </row>
    <row r="47" spans="1:118" ht="15.75" customHeight="1" x14ac:dyDescent="0.3">
      <c r="B47" s="611" t="s">
        <v>531</v>
      </c>
      <c r="C47" s="611"/>
      <c r="D47" s="611"/>
      <c r="E47" s="611"/>
      <c r="F47" s="611"/>
      <c r="G47" s="611"/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1"/>
      <c r="AA47" s="611"/>
      <c r="AB47" s="611"/>
      <c r="AC47" s="611"/>
      <c r="AD47" s="611"/>
      <c r="AE47" s="611"/>
      <c r="AF47" s="611"/>
      <c r="AJ47" s="416"/>
      <c r="AK47" s="416"/>
      <c r="AL47" s="416"/>
      <c r="AM47" s="416"/>
      <c r="AN47" s="416"/>
      <c r="AO47" s="416"/>
      <c r="AP47" s="416"/>
      <c r="AQ47" s="416"/>
      <c r="AR47" s="416"/>
      <c r="AS47" s="416"/>
      <c r="AT47" s="416"/>
      <c r="AU47" s="416"/>
      <c r="AV47" s="416"/>
      <c r="AW47" s="416"/>
      <c r="AX47" s="416"/>
      <c r="AY47" s="416"/>
      <c r="AZ47" s="416"/>
      <c r="BA47" s="416"/>
      <c r="BB47" s="416"/>
      <c r="BC47" s="416"/>
      <c r="BD47" s="416"/>
      <c r="BE47" s="416"/>
      <c r="BF47" s="416"/>
      <c r="BO47" s="416"/>
      <c r="BP47" s="416"/>
      <c r="BQ47" s="416"/>
      <c r="BR47" s="416"/>
      <c r="BS47" s="416"/>
      <c r="BT47" s="416"/>
      <c r="BU47" s="416"/>
      <c r="BV47" s="416"/>
      <c r="BW47" s="416"/>
      <c r="BX47" s="416"/>
      <c r="BY47" s="416"/>
      <c r="BZ47" s="416"/>
      <c r="CA47" s="416"/>
      <c r="CB47" s="416"/>
      <c r="CC47" s="416"/>
      <c r="CD47" s="416"/>
      <c r="CE47" s="416"/>
      <c r="CF47" s="416"/>
      <c r="CG47" s="416"/>
      <c r="CH47" s="416"/>
      <c r="CI47" s="416"/>
      <c r="CJ47" s="416"/>
      <c r="CK47" s="416"/>
      <c r="CL47" s="416"/>
      <c r="CM47" s="416"/>
      <c r="CN47" s="416"/>
      <c r="CO47" s="416"/>
      <c r="CP47" s="416"/>
      <c r="CQ47" s="416"/>
      <c r="CR47" s="416"/>
      <c r="CS47" s="416"/>
      <c r="CT47" s="416"/>
      <c r="CU47" s="416"/>
      <c r="CV47" s="416"/>
      <c r="CW47" s="416"/>
    </row>
    <row r="48" spans="1:118" ht="15.75" customHeight="1" x14ac:dyDescent="0.3">
      <c r="AQ48" s="612"/>
      <c r="AR48" s="612"/>
      <c r="AS48" s="612"/>
      <c r="AT48" s="612" t="s">
        <v>119</v>
      </c>
      <c r="AU48" s="612"/>
      <c r="AV48" s="612"/>
      <c r="AW48" s="612"/>
      <c r="AX48" s="612"/>
      <c r="AY48" s="612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2"/>
      <c r="BO48" s="612"/>
      <c r="BP48" s="612"/>
      <c r="BQ48" s="612"/>
      <c r="BR48" s="612"/>
      <c r="BS48" s="612"/>
      <c r="BT48" s="612"/>
      <c r="BU48" s="612"/>
      <c r="BV48" s="612"/>
      <c r="BW48" s="612"/>
      <c r="BX48" s="612"/>
      <c r="BY48" s="612"/>
      <c r="BZ48" s="612"/>
      <c r="CA48" s="612"/>
      <c r="CB48" s="612"/>
      <c r="CC48" s="612"/>
      <c r="CD48" s="612"/>
      <c r="CE48" s="612" t="s">
        <v>44</v>
      </c>
      <c r="CF48" s="612"/>
      <c r="CG48" s="612"/>
      <c r="CH48" s="612"/>
      <c r="CI48" s="612"/>
      <c r="CJ48" s="612"/>
      <c r="CK48" s="612"/>
      <c r="CL48" s="612"/>
      <c r="CM48" s="612"/>
      <c r="CN48" s="612"/>
    </row>
    <row r="49" spans="3:3" ht="15.75" customHeight="1" x14ac:dyDescent="0.3">
      <c r="C49" s="610" t="s">
        <v>6</v>
      </c>
    </row>
  </sheetData>
  <mergeCells count="362">
    <mergeCell ref="B46:AF46"/>
    <mergeCell ref="B47:AF47"/>
    <mergeCell ref="B41:D41"/>
    <mergeCell ref="G41:Q41"/>
    <mergeCell ref="R41:T41"/>
    <mergeCell ref="U41:W41"/>
    <mergeCell ref="B44:AF44"/>
    <mergeCell ref="B45:AF45"/>
    <mergeCell ref="M38:AT38"/>
    <mergeCell ref="AW38:CD38"/>
    <mergeCell ref="CG38:DN38"/>
    <mergeCell ref="M39:AT39"/>
    <mergeCell ref="AW39:CD39"/>
    <mergeCell ref="CG39:DN39"/>
    <mergeCell ref="EF30:EK30"/>
    <mergeCell ref="M35:AT35"/>
    <mergeCell ref="AW35:CD35"/>
    <mergeCell ref="CG35:DN35"/>
    <mergeCell ref="M36:AT36"/>
    <mergeCell ref="AW36:CD36"/>
    <mergeCell ref="CG36:DN36"/>
    <mergeCell ref="CV30:DA30"/>
    <mergeCell ref="DB30:DG30"/>
    <mergeCell ref="DH30:DM30"/>
    <mergeCell ref="DN30:DS30"/>
    <mergeCell ref="DT30:DY30"/>
    <mergeCell ref="DZ30:EE30"/>
    <mergeCell ref="BL30:BQ30"/>
    <mergeCell ref="BR30:BW30"/>
    <mergeCell ref="BX30:CC30"/>
    <mergeCell ref="CD30:CI30"/>
    <mergeCell ref="CJ30:CO30"/>
    <mergeCell ref="CP30:CU30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CV29:DA29"/>
    <mergeCell ref="DB29:DG29"/>
    <mergeCell ref="DH29:DM29"/>
    <mergeCell ref="DN29:DS29"/>
    <mergeCell ref="DT29:DY29"/>
    <mergeCell ref="DZ29:EE29"/>
    <mergeCell ref="BL29:BQ29"/>
    <mergeCell ref="BR29:BW29"/>
    <mergeCell ref="BX29:CC29"/>
    <mergeCell ref="CD29:CI29"/>
    <mergeCell ref="CJ29:CO29"/>
    <mergeCell ref="CP29:CU29"/>
    <mergeCell ref="EF28:EK28"/>
    <mergeCell ref="A29:N29"/>
    <mergeCell ref="O29:W29"/>
    <mergeCell ref="X29:AB29"/>
    <mergeCell ref="AC29:AH29"/>
    <mergeCell ref="AI29:AO29"/>
    <mergeCell ref="AP29:AT29"/>
    <mergeCell ref="AU29:AY29"/>
    <mergeCell ref="AZ29:BE29"/>
    <mergeCell ref="BF29:BK29"/>
    <mergeCell ref="CV28:DA28"/>
    <mergeCell ref="DB28:DG28"/>
    <mergeCell ref="DH28:DM28"/>
    <mergeCell ref="DN28:DS28"/>
    <mergeCell ref="DT28:DY28"/>
    <mergeCell ref="DZ28:EE28"/>
    <mergeCell ref="BL28:BQ28"/>
    <mergeCell ref="BR28:BW28"/>
    <mergeCell ref="BX28:CC28"/>
    <mergeCell ref="CD28:CI28"/>
    <mergeCell ref="CJ28:CO28"/>
    <mergeCell ref="CP28:CU28"/>
    <mergeCell ref="EF27:EK27"/>
    <mergeCell ref="A28:N28"/>
    <mergeCell ref="O28:W28"/>
    <mergeCell ref="X28:AB28"/>
    <mergeCell ref="AC28:AH28"/>
    <mergeCell ref="AI28:AO28"/>
    <mergeCell ref="AP28:AT28"/>
    <mergeCell ref="AU28:AY28"/>
    <mergeCell ref="AZ28:BE28"/>
    <mergeCell ref="BF28:BK28"/>
    <mergeCell ref="CV27:DA27"/>
    <mergeCell ref="DB27:DG27"/>
    <mergeCell ref="DH27:DM27"/>
    <mergeCell ref="DN27:DS27"/>
    <mergeCell ref="DT27:DY27"/>
    <mergeCell ref="DZ27:EE27"/>
    <mergeCell ref="BL27:BQ27"/>
    <mergeCell ref="BR27:BW27"/>
    <mergeCell ref="BX27:CC27"/>
    <mergeCell ref="CD27:CI27"/>
    <mergeCell ref="CJ27:CO27"/>
    <mergeCell ref="CP27:CU27"/>
    <mergeCell ref="EF26:EK26"/>
    <mergeCell ref="A27:N27"/>
    <mergeCell ref="O27:W27"/>
    <mergeCell ref="X27:AB27"/>
    <mergeCell ref="AC27:AH27"/>
    <mergeCell ref="AI27:AO27"/>
    <mergeCell ref="AP27:AT27"/>
    <mergeCell ref="AU27:AY27"/>
    <mergeCell ref="AZ27:BE27"/>
    <mergeCell ref="BF27:BK27"/>
    <mergeCell ref="CV26:DA26"/>
    <mergeCell ref="DB26:DG26"/>
    <mergeCell ref="DH26:DM26"/>
    <mergeCell ref="DN26:DS26"/>
    <mergeCell ref="DT26:DY26"/>
    <mergeCell ref="DZ26:EE26"/>
    <mergeCell ref="BL26:BQ26"/>
    <mergeCell ref="BR26:BW26"/>
    <mergeCell ref="BX26:CC26"/>
    <mergeCell ref="CD26:CI26"/>
    <mergeCell ref="CJ26:CO26"/>
    <mergeCell ref="CP26:CU26"/>
    <mergeCell ref="EF25:EK25"/>
    <mergeCell ref="A26:N26"/>
    <mergeCell ref="O26:W26"/>
    <mergeCell ref="X26:AB26"/>
    <mergeCell ref="AC26:AH26"/>
    <mergeCell ref="AI26:AO26"/>
    <mergeCell ref="AP26:AT26"/>
    <mergeCell ref="AU26:AY26"/>
    <mergeCell ref="AZ26:BE26"/>
    <mergeCell ref="BF26:BK26"/>
    <mergeCell ref="CV25:DA25"/>
    <mergeCell ref="DB25:DG25"/>
    <mergeCell ref="DH25:DM25"/>
    <mergeCell ref="DN25:DS25"/>
    <mergeCell ref="DT25:DY25"/>
    <mergeCell ref="DZ25:EE25"/>
    <mergeCell ref="BL25:BQ25"/>
    <mergeCell ref="BR25:BW25"/>
    <mergeCell ref="BX25:CC25"/>
    <mergeCell ref="CD25:CI25"/>
    <mergeCell ref="CJ25:CO25"/>
    <mergeCell ref="CP25:CU25"/>
    <mergeCell ref="EF24:EK24"/>
    <mergeCell ref="A25:N25"/>
    <mergeCell ref="O25:W25"/>
    <mergeCell ref="X25:AB25"/>
    <mergeCell ref="AC25:AH25"/>
    <mergeCell ref="AI25:AO25"/>
    <mergeCell ref="AP25:AT25"/>
    <mergeCell ref="AU25:AY25"/>
    <mergeCell ref="AZ25:BE25"/>
    <mergeCell ref="BF25:BK25"/>
    <mergeCell ref="CV24:DA24"/>
    <mergeCell ref="DB24:DG24"/>
    <mergeCell ref="DH24:DM24"/>
    <mergeCell ref="DN24:DS24"/>
    <mergeCell ref="DT24:DY24"/>
    <mergeCell ref="DZ24:EE24"/>
    <mergeCell ref="BL24:BQ24"/>
    <mergeCell ref="BR24:BW24"/>
    <mergeCell ref="BX24:CC24"/>
    <mergeCell ref="CD24:CI24"/>
    <mergeCell ref="CJ24:CO24"/>
    <mergeCell ref="CP24:CU24"/>
    <mergeCell ref="EF23:EK23"/>
    <mergeCell ref="A24:N24"/>
    <mergeCell ref="O24:W24"/>
    <mergeCell ref="X24:AB24"/>
    <mergeCell ref="AC24:AH24"/>
    <mergeCell ref="AI24:AO24"/>
    <mergeCell ref="AP24:AT24"/>
    <mergeCell ref="AU24:AY24"/>
    <mergeCell ref="AZ24:BE24"/>
    <mergeCell ref="BF24:BK24"/>
    <mergeCell ref="CV23:DA23"/>
    <mergeCell ref="DB23:DG23"/>
    <mergeCell ref="DH23:DM23"/>
    <mergeCell ref="DN23:DS23"/>
    <mergeCell ref="DT23:DY23"/>
    <mergeCell ref="DZ23:EE23"/>
    <mergeCell ref="BL23:BQ23"/>
    <mergeCell ref="BR23:BW23"/>
    <mergeCell ref="BX23:CC23"/>
    <mergeCell ref="CD23:CI23"/>
    <mergeCell ref="CJ23:CO23"/>
    <mergeCell ref="CP23:CU23"/>
    <mergeCell ref="EF22:EK22"/>
    <mergeCell ref="A23:N23"/>
    <mergeCell ref="O23:W23"/>
    <mergeCell ref="X23:AB23"/>
    <mergeCell ref="AC23:AH23"/>
    <mergeCell ref="AI23:AO23"/>
    <mergeCell ref="AP23:AT23"/>
    <mergeCell ref="AU23:AY23"/>
    <mergeCell ref="AZ23:BE23"/>
    <mergeCell ref="BF23:BK23"/>
    <mergeCell ref="CV22:DA22"/>
    <mergeCell ref="DB22:DG22"/>
    <mergeCell ref="DH22:DM22"/>
    <mergeCell ref="DN22:DS22"/>
    <mergeCell ref="DT22:DY22"/>
    <mergeCell ref="DZ22:EE22"/>
    <mergeCell ref="BL22:BQ22"/>
    <mergeCell ref="BR22:BW22"/>
    <mergeCell ref="BX22:CC22"/>
    <mergeCell ref="CD22:CI22"/>
    <mergeCell ref="CJ22:CO22"/>
    <mergeCell ref="CP22:CU22"/>
    <mergeCell ref="EF21:EK21"/>
    <mergeCell ref="A22:N22"/>
    <mergeCell ref="O22:W22"/>
    <mergeCell ref="X22:AB22"/>
    <mergeCell ref="AC22:AH22"/>
    <mergeCell ref="AI22:AO22"/>
    <mergeCell ref="AP22:AT22"/>
    <mergeCell ref="AU22:AY22"/>
    <mergeCell ref="AZ22:BE22"/>
    <mergeCell ref="BF22:BK22"/>
    <mergeCell ref="CV21:DA21"/>
    <mergeCell ref="DB21:DG21"/>
    <mergeCell ref="DH21:DM21"/>
    <mergeCell ref="DN21:DS21"/>
    <mergeCell ref="DT21:DY21"/>
    <mergeCell ref="DZ21:EE21"/>
    <mergeCell ref="BL21:BQ21"/>
    <mergeCell ref="BR21:BW21"/>
    <mergeCell ref="BX21:CC21"/>
    <mergeCell ref="CD21:CI21"/>
    <mergeCell ref="CJ21:CO21"/>
    <mergeCell ref="CP21:CU21"/>
    <mergeCell ref="EF20:EK20"/>
    <mergeCell ref="A21:N21"/>
    <mergeCell ref="O21:W21"/>
    <mergeCell ref="X21:AB21"/>
    <mergeCell ref="AC21:AH21"/>
    <mergeCell ref="AI21:AO21"/>
    <mergeCell ref="AP21:AT21"/>
    <mergeCell ref="AU21:AY21"/>
    <mergeCell ref="AZ21:BE21"/>
    <mergeCell ref="BF21:BK21"/>
    <mergeCell ref="CV20:DA20"/>
    <mergeCell ref="DB20:DG20"/>
    <mergeCell ref="DH20:DM20"/>
    <mergeCell ref="DN20:DS20"/>
    <mergeCell ref="DT20:DY20"/>
    <mergeCell ref="DZ20:EE20"/>
    <mergeCell ref="BL20:BQ20"/>
    <mergeCell ref="BR20:BW20"/>
    <mergeCell ref="BX20:CC20"/>
    <mergeCell ref="CD20:CI20"/>
    <mergeCell ref="CJ20:CO20"/>
    <mergeCell ref="CP20:CU20"/>
    <mergeCell ref="EF19:EK19"/>
    <mergeCell ref="A20:N20"/>
    <mergeCell ref="O20:W20"/>
    <mergeCell ref="X20:AB20"/>
    <mergeCell ref="AC20:AH20"/>
    <mergeCell ref="AI20:AO20"/>
    <mergeCell ref="AP20:AT20"/>
    <mergeCell ref="AU20:AY20"/>
    <mergeCell ref="AZ20:BE20"/>
    <mergeCell ref="BF20:BK20"/>
    <mergeCell ref="CD19:CI19"/>
    <mergeCell ref="CJ19:CO19"/>
    <mergeCell ref="CP19:DG19"/>
    <mergeCell ref="DH19:DM19"/>
    <mergeCell ref="DN19:DS19"/>
    <mergeCell ref="DT19:EE19"/>
    <mergeCell ref="AP19:AT19"/>
    <mergeCell ref="AU19:AY19"/>
    <mergeCell ref="AZ19:BE19"/>
    <mergeCell ref="BF19:BK19"/>
    <mergeCell ref="BL19:BW19"/>
    <mergeCell ref="BX19:CC19"/>
    <mergeCell ref="CP18:DG18"/>
    <mergeCell ref="DH18:DM18"/>
    <mergeCell ref="DN18:DS18"/>
    <mergeCell ref="DT18:EE18"/>
    <mergeCell ref="EF18:EK18"/>
    <mergeCell ref="A19:N19"/>
    <mergeCell ref="O19:W19"/>
    <mergeCell ref="X19:AB19"/>
    <mergeCell ref="AC19:AH19"/>
    <mergeCell ref="AI19:AO19"/>
    <mergeCell ref="AZ18:BE18"/>
    <mergeCell ref="BF18:BK18"/>
    <mergeCell ref="BL18:BW18"/>
    <mergeCell ref="BX18:CC18"/>
    <mergeCell ref="CD18:CI18"/>
    <mergeCell ref="CJ18:CO18"/>
    <mergeCell ref="CP17:DM17"/>
    <mergeCell ref="DN17:DS17"/>
    <mergeCell ref="DT17:EK17"/>
    <mergeCell ref="A18:N18"/>
    <mergeCell ref="O18:W18"/>
    <mergeCell ref="X18:AB18"/>
    <mergeCell ref="AC18:AH18"/>
    <mergeCell ref="AI18:AO18"/>
    <mergeCell ref="AP18:AT18"/>
    <mergeCell ref="AU18:AY18"/>
    <mergeCell ref="AU17:AY17"/>
    <mergeCell ref="AZ17:BE17"/>
    <mergeCell ref="BF17:BK17"/>
    <mergeCell ref="BL17:CC17"/>
    <mergeCell ref="CD17:CI17"/>
    <mergeCell ref="CJ17:CO17"/>
    <mergeCell ref="A17:N17"/>
    <mergeCell ref="O17:W17"/>
    <mergeCell ref="X17:AB17"/>
    <mergeCell ref="AC17:AH17"/>
    <mergeCell ref="AI17:AO17"/>
    <mergeCell ref="AP17:AT17"/>
    <mergeCell ref="AU16:AY16"/>
    <mergeCell ref="AZ16:BE16"/>
    <mergeCell ref="BF16:CC16"/>
    <mergeCell ref="CD16:CI16"/>
    <mergeCell ref="CJ16:DM16"/>
    <mergeCell ref="DN16:EK16"/>
    <mergeCell ref="AZ15:BE15"/>
    <mergeCell ref="BF15:CC15"/>
    <mergeCell ref="CD15:CI15"/>
    <mergeCell ref="CJ15:DM15"/>
    <mergeCell ref="DN15:EK15"/>
    <mergeCell ref="A16:N16"/>
    <mergeCell ref="O16:W16"/>
    <mergeCell ref="X16:AB16"/>
    <mergeCell ref="AC16:AH16"/>
    <mergeCell ref="AI16:AT16"/>
    <mergeCell ref="BF14:CC14"/>
    <mergeCell ref="CD14:CI14"/>
    <mergeCell ref="CJ14:DM14"/>
    <mergeCell ref="DN14:EK14"/>
    <mergeCell ref="A15:N15"/>
    <mergeCell ref="O15:W15"/>
    <mergeCell ref="X15:AB15"/>
    <mergeCell ref="AC15:AH15"/>
    <mergeCell ref="AI15:AT15"/>
    <mergeCell ref="AU15:AY15"/>
    <mergeCell ref="Z11:DE11"/>
    <mergeCell ref="DW11:EK11"/>
    <mergeCell ref="DW12:EK12"/>
    <mergeCell ref="A14:N14"/>
    <mergeCell ref="O14:W14"/>
    <mergeCell ref="X14:AB14"/>
    <mergeCell ref="AC14:AH14"/>
    <mergeCell ref="AI14:AT14"/>
    <mergeCell ref="AU14:AY14"/>
    <mergeCell ref="AZ14:BE14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1.3779527559055118" bottom="0.39370078740157483" header="0.27559055118110237" footer="0.27559055118110237"/>
  <pageSetup paperSize="8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K40"/>
  <sheetViews>
    <sheetView view="pageBreakPreview" zoomScale="86" zoomScaleNormal="100" zoomScaleSheetLayoutView="86" workbookViewId="0">
      <selection activeCell="DE43" sqref="DE43"/>
    </sheetView>
  </sheetViews>
  <sheetFormatPr defaultColWidth="1.44140625" defaultRowHeight="15.75" customHeight="1" x14ac:dyDescent="0.3"/>
  <cols>
    <col min="1" max="16384" width="1.44140625" style="256"/>
  </cols>
  <sheetData>
    <row r="1" spans="1:141" ht="15.75" customHeight="1" x14ac:dyDescent="0.3">
      <c r="A1" s="259" t="s">
        <v>598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</row>
    <row r="2" spans="1:141" ht="15.75" customHeight="1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60" customFormat="1" ht="13.5" customHeight="1" thickBot="1" x14ac:dyDescent="0.3">
      <c r="DW3" s="264" t="s">
        <v>11</v>
      </c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5"/>
    </row>
    <row r="4" spans="1:141" s="260" customFormat="1" ht="12.75" customHeight="1" x14ac:dyDescent="0.25">
      <c r="A4" s="267"/>
      <c r="BL4" s="268" t="s">
        <v>12</v>
      </c>
      <c r="BM4" s="269" t="s">
        <v>13</v>
      </c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70">
        <v>20</v>
      </c>
      <c r="BY4" s="270"/>
      <c r="BZ4" s="270"/>
      <c r="CA4" s="372" t="s">
        <v>14</v>
      </c>
      <c r="CB4" s="372"/>
      <c r="CC4" s="372"/>
      <c r="CD4" s="267" t="s">
        <v>15</v>
      </c>
      <c r="DU4" s="268" t="s">
        <v>16</v>
      </c>
      <c r="DW4" s="274" t="s">
        <v>17</v>
      </c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5"/>
    </row>
    <row r="5" spans="1:141" s="260" customFormat="1" ht="12.75" customHeight="1" x14ac:dyDescent="0.25">
      <c r="A5" s="267"/>
      <c r="DU5" s="268" t="s">
        <v>18</v>
      </c>
      <c r="DW5" s="279" t="s">
        <v>19</v>
      </c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0"/>
    </row>
    <row r="6" spans="1:141" s="260" customFormat="1" ht="12.75" customHeight="1" x14ac:dyDescent="0.25">
      <c r="A6" s="267"/>
      <c r="DU6" s="268" t="s">
        <v>20</v>
      </c>
      <c r="DW6" s="279" t="s">
        <v>21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0"/>
    </row>
    <row r="7" spans="1:141" s="260" customFormat="1" ht="12.75" customHeight="1" x14ac:dyDescent="0.25">
      <c r="A7" s="267" t="s">
        <v>22</v>
      </c>
      <c r="Z7" s="269" t="s">
        <v>23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U7" s="268" t="s">
        <v>24</v>
      </c>
      <c r="DW7" s="279" t="s">
        <v>25</v>
      </c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0"/>
    </row>
    <row r="8" spans="1:141" s="260" customFormat="1" ht="12.75" customHeight="1" x14ac:dyDescent="0.25">
      <c r="A8" s="267" t="s">
        <v>124</v>
      </c>
      <c r="DU8" s="268"/>
      <c r="DW8" s="277" t="s">
        <v>28</v>
      </c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82"/>
    </row>
    <row r="9" spans="1:141" s="260" customFormat="1" ht="12.75" customHeight="1" x14ac:dyDescent="0.25">
      <c r="A9" s="267" t="s">
        <v>125</v>
      </c>
      <c r="Z9" s="269" t="s">
        <v>30</v>
      </c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U9" s="268" t="s">
        <v>54</v>
      </c>
      <c r="DW9" s="283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84"/>
    </row>
    <row r="10" spans="1:141" s="260" customFormat="1" ht="12.75" customHeight="1" x14ac:dyDescent="0.25">
      <c r="A10" s="267" t="s">
        <v>32</v>
      </c>
      <c r="Z10" s="269" t="s">
        <v>33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34</v>
      </c>
      <c r="DW10" s="279" t="s">
        <v>220</v>
      </c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0"/>
    </row>
    <row r="11" spans="1:141" s="260" customFormat="1" ht="13.5" customHeight="1" thickBot="1" x14ac:dyDescent="0.3">
      <c r="A11" s="267" t="s">
        <v>55</v>
      </c>
      <c r="DU11" s="268"/>
      <c r="DW11" s="285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6"/>
    </row>
    <row r="13" spans="1:141" s="385" customFormat="1" ht="15" customHeight="1" x14ac:dyDescent="0.25">
      <c r="A13" s="386" t="s">
        <v>599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  <c r="CN13" s="386"/>
      <c r="CO13" s="386"/>
      <c r="CP13" s="386"/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6"/>
      <c r="DK13" s="386"/>
      <c r="DL13" s="386"/>
      <c r="DM13" s="386"/>
      <c r="DN13" s="386"/>
      <c r="DO13" s="386"/>
      <c r="DP13" s="386"/>
      <c r="DQ13" s="386"/>
      <c r="DR13" s="386"/>
      <c r="DS13" s="386"/>
      <c r="DT13" s="386"/>
      <c r="DU13" s="386"/>
      <c r="DV13" s="386"/>
      <c r="DW13" s="386"/>
      <c r="DX13" s="386"/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6"/>
      <c r="EJ13" s="386"/>
      <c r="EK13" s="386"/>
    </row>
    <row r="14" spans="1:141" s="369" customFormat="1" ht="8.25" customHeight="1" x14ac:dyDescent="0.15"/>
    <row r="15" spans="1:141" s="260" customFormat="1" ht="12.75" customHeight="1" x14ac:dyDescent="0.25">
      <c r="A15" s="289" t="s">
        <v>445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92" t="s">
        <v>446</v>
      </c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93"/>
      <c r="AL15" s="289" t="s">
        <v>450</v>
      </c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92" t="s">
        <v>128</v>
      </c>
      <c r="AZ15" s="289"/>
      <c r="BA15" s="289"/>
      <c r="BB15" s="289"/>
      <c r="BC15" s="293"/>
      <c r="BD15" s="292" t="s">
        <v>600</v>
      </c>
      <c r="BE15" s="289"/>
      <c r="BF15" s="289"/>
      <c r="BG15" s="289"/>
      <c r="BH15" s="289"/>
      <c r="BI15" s="289"/>
      <c r="BJ15" s="293"/>
      <c r="BK15" s="289" t="s">
        <v>601</v>
      </c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93"/>
      <c r="CD15" s="292" t="s">
        <v>602</v>
      </c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93"/>
      <c r="CP15" s="292" t="s">
        <v>603</v>
      </c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92" t="s">
        <v>604</v>
      </c>
      <c r="DG15" s="289"/>
      <c r="DH15" s="289"/>
      <c r="DI15" s="289"/>
      <c r="DJ15" s="289"/>
      <c r="DK15" s="289"/>
      <c r="DL15" s="289"/>
      <c r="DM15" s="293"/>
      <c r="DN15" s="289" t="s">
        <v>605</v>
      </c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93"/>
      <c r="ED15" s="289" t="s">
        <v>606</v>
      </c>
      <c r="EE15" s="289"/>
      <c r="EF15" s="289"/>
      <c r="EG15" s="289"/>
      <c r="EH15" s="289"/>
      <c r="EI15" s="289"/>
      <c r="EJ15" s="289"/>
      <c r="EK15" s="289"/>
    </row>
    <row r="16" spans="1:141" s="260" customFormat="1" ht="12.75" customHeight="1" x14ac:dyDescent="0.25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4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1" t="s">
        <v>135</v>
      </c>
      <c r="AZ16" s="290"/>
      <c r="BA16" s="290"/>
      <c r="BB16" s="290"/>
      <c r="BC16" s="294"/>
      <c r="BD16" s="291" t="s">
        <v>607</v>
      </c>
      <c r="BE16" s="290"/>
      <c r="BF16" s="290"/>
      <c r="BG16" s="290"/>
      <c r="BH16" s="290"/>
      <c r="BI16" s="290"/>
      <c r="BJ16" s="294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4"/>
      <c r="CD16" s="291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4"/>
      <c r="CP16" s="291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1" t="s">
        <v>608</v>
      </c>
      <c r="DG16" s="290"/>
      <c r="DH16" s="290"/>
      <c r="DI16" s="290"/>
      <c r="DJ16" s="290"/>
      <c r="DK16" s="290"/>
      <c r="DL16" s="290"/>
      <c r="DM16" s="294"/>
      <c r="DN16" s="290" t="s">
        <v>609</v>
      </c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4"/>
      <c r="ED16" s="290" t="s">
        <v>610</v>
      </c>
      <c r="EE16" s="290"/>
      <c r="EF16" s="290"/>
      <c r="EG16" s="290"/>
      <c r="EH16" s="290"/>
      <c r="EI16" s="290"/>
      <c r="EJ16" s="290"/>
      <c r="EK16" s="290"/>
    </row>
    <row r="17" spans="1:141" s="260" customFormat="1" ht="12.75" customHeight="1" x14ac:dyDescent="0.25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1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4"/>
      <c r="AL17" s="292" t="s">
        <v>546</v>
      </c>
      <c r="AM17" s="289"/>
      <c r="AN17" s="289"/>
      <c r="AO17" s="289"/>
      <c r="AP17" s="289"/>
      <c r="AQ17" s="289"/>
      <c r="AR17" s="289"/>
      <c r="AS17" s="293"/>
      <c r="AT17" s="292" t="s">
        <v>611</v>
      </c>
      <c r="AU17" s="289"/>
      <c r="AV17" s="289"/>
      <c r="AW17" s="289"/>
      <c r="AX17" s="293"/>
      <c r="AY17" s="291"/>
      <c r="AZ17" s="290"/>
      <c r="BA17" s="290"/>
      <c r="BB17" s="290"/>
      <c r="BC17" s="294"/>
      <c r="BD17" s="291" t="s">
        <v>584</v>
      </c>
      <c r="BE17" s="290"/>
      <c r="BF17" s="290"/>
      <c r="BG17" s="290"/>
      <c r="BH17" s="290"/>
      <c r="BI17" s="290"/>
      <c r="BJ17" s="294"/>
      <c r="BK17" s="292" t="s">
        <v>546</v>
      </c>
      <c r="BL17" s="289"/>
      <c r="BM17" s="289"/>
      <c r="BN17" s="289"/>
      <c r="BO17" s="289"/>
      <c r="BP17" s="289"/>
      <c r="BQ17" s="289"/>
      <c r="BR17" s="293"/>
      <c r="BS17" s="292" t="s">
        <v>20</v>
      </c>
      <c r="BT17" s="289"/>
      <c r="BU17" s="289"/>
      <c r="BV17" s="289"/>
      <c r="BW17" s="289"/>
      <c r="BX17" s="293"/>
      <c r="BY17" s="292" t="s">
        <v>611</v>
      </c>
      <c r="BZ17" s="289"/>
      <c r="CA17" s="289"/>
      <c r="CB17" s="289"/>
      <c r="CC17" s="293"/>
      <c r="CD17" s="292" t="s">
        <v>612</v>
      </c>
      <c r="CE17" s="289"/>
      <c r="CF17" s="289"/>
      <c r="CG17" s="289"/>
      <c r="CH17" s="289"/>
      <c r="CI17" s="293"/>
      <c r="CJ17" s="292" t="s">
        <v>613</v>
      </c>
      <c r="CK17" s="289"/>
      <c r="CL17" s="289"/>
      <c r="CM17" s="289"/>
      <c r="CN17" s="289"/>
      <c r="CO17" s="293"/>
      <c r="CP17" s="292" t="s">
        <v>614</v>
      </c>
      <c r="CQ17" s="289"/>
      <c r="CR17" s="289"/>
      <c r="CS17" s="289"/>
      <c r="CT17" s="289"/>
      <c r="CU17" s="289"/>
      <c r="CV17" s="289"/>
      <c r="CW17" s="293"/>
      <c r="CX17" s="292" t="s">
        <v>615</v>
      </c>
      <c r="CY17" s="289"/>
      <c r="CZ17" s="289"/>
      <c r="DA17" s="289"/>
      <c r="DB17" s="289"/>
      <c r="DC17" s="289"/>
      <c r="DD17" s="289"/>
      <c r="DE17" s="293"/>
      <c r="DF17" s="291" t="s">
        <v>616</v>
      </c>
      <c r="DG17" s="290"/>
      <c r="DH17" s="290"/>
      <c r="DI17" s="290"/>
      <c r="DJ17" s="290"/>
      <c r="DK17" s="290"/>
      <c r="DL17" s="290"/>
      <c r="DM17" s="294"/>
      <c r="DN17" s="292" t="s">
        <v>617</v>
      </c>
      <c r="DO17" s="289"/>
      <c r="DP17" s="289"/>
      <c r="DQ17" s="289"/>
      <c r="DR17" s="289"/>
      <c r="DS17" s="289"/>
      <c r="DT17" s="289"/>
      <c r="DU17" s="293"/>
      <c r="DV17" s="292" t="s">
        <v>617</v>
      </c>
      <c r="DW17" s="289"/>
      <c r="DX17" s="289"/>
      <c r="DY17" s="289"/>
      <c r="DZ17" s="289"/>
      <c r="EA17" s="289"/>
      <c r="EB17" s="289"/>
      <c r="EC17" s="293"/>
      <c r="ED17" s="290" t="s">
        <v>618</v>
      </c>
      <c r="EE17" s="290"/>
      <c r="EF17" s="290"/>
      <c r="EG17" s="290"/>
      <c r="EH17" s="290"/>
      <c r="EI17" s="290"/>
      <c r="EJ17" s="290"/>
      <c r="EK17" s="290"/>
    </row>
    <row r="18" spans="1:141" s="260" customFormat="1" ht="12.75" customHeight="1" x14ac:dyDescent="0.25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4"/>
      <c r="AL18" s="291" t="s">
        <v>548</v>
      </c>
      <c r="AM18" s="290"/>
      <c r="AN18" s="290"/>
      <c r="AO18" s="290"/>
      <c r="AP18" s="290"/>
      <c r="AQ18" s="290"/>
      <c r="AR18" s="290"/>
      <c r="AS18" s="294"/>
      <c r="AT18" s="291" t="s">
        <v>619</v>
      </c>
      <c r="AU18" s="290"/>
      <c r="AV18" s="290"/>
      <c r="AW18" s="290"/>
      <c r="AX18" s="294"/>
      <c r="AY18" s="291"/>
      <c r="AZ18" s="290"/>
      <c r="BA18" s="290"/>
      <c r="BB18" s="290"/>
      <c r="BC18" s="294"/>
      <c r="BD18" s="291"/>
      <c r="BE18" s="290"/>
      <c r="BF18" s="290"/>
      <c r="BG18" s="290"/>
      <c r="BH18" s="290"/>
      <c r="BI18" s="290"/>
      <c r="BJ18" s="294"/>
      <c r="BK18" s="291" t="s">
        <v>548</v>
      </c>
      <c r="BL18" s="290"/>
      <c r="BM18" s="290"/>
      <c r="BN18" s="290"/>
      <c r="BO18" s="290"/>
      <c r="BP18" s="290"/>
      <c r="BQ18" s="290"/>
      <c r="BR18" s="294"/>
      <c r="BS18" s="291"/>
      <c r="BT18" s="290"/>
      <c r="BU18" s="290"/>
      <c r="BV18" s="290"/>
      <c r="BW18" s="290"/>
      <c r="BX18" s="294"/>
      <c r="BY18" s="291" t="s">
        <v>619</v>
      </c>
      <c r="BZ18" s="290"/>
      <c r="CA18" s="290"/>
      <c r="CB18" s="290"/>
      <c r="CC18" s="294"/>
      <c r="CD18" s="291"/>
      <c r="CE18" s="290"/>
      <c r="CF18" s="290"/>
      <c r="CG18" s="290"/>
      <c r="CH18" s="290"/>
      <c r="CI18" s="294"/>
      <c r="CJ18" s="291" t="s">
        <v>620</v>
      </c>
      <c r="CK18" s="290"/>
      <c r="CL18" s="290"/>
      <c r="CM18" s="290"/>
      <c r="CN18" s="290"/>
      <c r="CO18" s="294"/>
      <c r="CP18" s="291" t="s">
        <v>621</v>
      </c>
      <c r="CQ18" s="290"/>
      <c r="CR18" s="290"/>
      <c r="CS18" s="290"/>
      <c r="CT18" s="290"/>
      <c r="CU18" s="290"/>
      <c r="CV18" s="290"/>
      <c r="CW18" s="294"/>
      <c r="CX18" s="291" t="s">
        <v>622</v>
      </c>
      <c r="CY18" s="290"/>
      <c r="CZ18" s="290"/>
      <c r="DA18" s="290"/>
      <c r="DB18" s="290"/>
      <c r="DC18" s="290"/>
      <c r="DD18" s="290"/>
      <c r="DE18" s="294"/>
      <c r="DF18" s="291" t="s">
        <v>623</v>
      </c>
      <c r="DG18" s="290"/>
      <c r="DH18" s="290"/>
      <c r="DI18" s="290"/>
      <c r="DJ18" s="290"/>
      <c r="DK18" s="290"/>
      <c r="DL18" s="290"/>
      <c r="DM18" s="294"/>
      <c r="DN18" s="291" t="s">
        <v>624</v>
      </c>
      <c r="DO18" s="290"/>
      <c r="DP18" s="290"/>
      <c r="DQ18" s="290"/>
      <c r="DR18" s="290"/>
      <c r="DS18" s="290"/>
      <c r="DT18" s="290"/>
      <c r="DU18" s="294"/>
      <c r="DV18" s="291" t="s">
        <v>625</v>
      </c>
      <c r="DW18" s="290"/>
      <c r="DX18" s="290"/>
      <c r="DY18" s="290"/>
      <c r="DZ18" s="290"/>
      <c r="EA18" s="290"/>
      <c r="EB18" s="290"/>
      <c r="EC18" s="294"/>
      <c r="ED18" s="290" t="s">
        <v>468</v>
      </c>
      <c r="EE18" s="290"/>
      <c r="EF18" s="290"/>
      <c r="EG18" s="290"/>
      <c r="EH18" s="290"/>
      <c r="EI18" s="290"/>
      <c r="EJ18" s="290"/>
      <c r="EK18" s="290"/>
    </row>
    <row r="19" spans="1:141" s="260" customFormat="1" ht="12.75" customHeight="1" x14ac:dyDescent="0.25">
      <c r="A19" s="290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4"/>
      <c r="AL19" s="291"/>
      <c r="AM19" s="290"/>
      <c r="AN19" s="290"/>
      <c r="AO19" s="290"/>
      <c r="AP19" s="290"/>
      <c r="AQ19" s="290"/>
      <c r="AR19" s="290"/>
      <c r="AS19" s="294"/>
      <c r="AT19" s="291" t="s">
        <v>457</v>
      </c>
      <c r="AU19" s="290"/>
      <c r="AV19" s="290"/>
      <c r="AW19" s="290"/>
      <c r="AX19" s="294"/>
      <c r="AY19" s="291"/>
      <c r="AZ19" s="290"/>
      <c r="BA19" s="290"/>
      <c r="BB19" s="290"/>
      <c r="BC19" s="294"/>
      <c r="BD19" s="291"/>
      <c r="BE19" s="290"/>
      <c r="BF19" s="290"/>
      <c r="BG19" s="290"/>
      <c r="BH19" s="290"/>
      <c r="BI19" s="290"/>
      <c r="BJ19" s="294"/>
      <c r="BK19" s="291"/>
      <c r="BL19" s="290"/>
      <c r="BM19" s="290"/>
      <c r="BN19" s="290"/>
      <c r="BO19" s="290"/>
      <c r="BP19" s="290"/>
      <c r="BQ19" s="290"/>
      <c r="BR19" s="294"/>
      <c r="BS19" s="291"/>
      <c r="BT19" s="290"/>
      <c r="BU19" s="290"/>
      <c r="BV19" s="290"/>
      <c r="BW19" s="290"/>
      <c r="BX19" s="294"/>
      <c r="BY19" s="291" t="s">
        <v>626</v>
      </c>
      <c r="BZ19" s="290"/>
      <c r="CA19" s="290"/>
      <c r="CB19" s="290"/>
      <c r="CC19" s="294"/>
      <c r="CD19" s="291"/>
      <c r="CE19" s="290"/>
      <c r="CF19" s="290"/>
      <c r="CG19" s="290"/>
      <c r="CH19" s="290"/>
      <c r="CI19" s="294"/>
      <c r="CJ19" s="291"/>
      <c r="CK19" s="290"/>
      <c r="CL19" s="290"/>
      <c r="CM19" s="290"/>
      <c r="CN19" s="290"/>
      <c r="CO19" s="294"/>
      <c r="CP19" s="291" t="s">
        <v>627</v>
      </c>
      <c r="CQ19" s="290"/>
      <c r="CR19" s="290"/>
      <c r="CS19" s="290"/>
      <c r="CT19" s="290"/>
      <c r="CU19" s="290"/>
      <c r="CV19" s="290"/>
      <c r="CW19" s="294"/>
      <c r="CX19" s="291"/>
      <c r="CY19" s="290"/>
      <c r="CZ19" s="290"/>
      <c r="DA19" s="290"/>
      <c r="DB19" s="290"/>
      <c r="DC19" s="290"/>
      <c r="DD19" s="290"/>
      <c r="DE19" s="294"/>
      <c r="DF19" s="291" t="s">
        <v>628</v>
      </c>
      <c r="DG19" s="290"/>
      <c r="DH19" s="290"/>
      <c r="DI19" s="290"/>
      <c r="DJ19" s="290"/>
      <c r="DK19" s="290"/>
      <c r="DL19" s="290"/>
      <c r="DM19" s="294"/>
      <c r="DN19" s="291" t="s">
        <v>629</v>
      </c>
      <c r="DO19" s="290"/>
      <c r="DP19" s="290"/>
      <c r="DQ19" s="290"/>
      <c r="DR19" s="290"/>
      <c r="DS19" s="290"/>
      <c r="DT19" s="290"/>
      <c r="DU19" s="294"/>
      <c r="DV19" s="291" t="s">
        <v>385</v>
      </c>
      <c r="DW19" s="290"/>
      <c r="DX19" s="290"/>
      <c r="DY19" s="290"/>
      <c r="DZ19" s="290"/>
      <c r="EA19" s="290"/>
      <c r="EB19" s="290"/>
      <c r="EC19" s="294"/>
      <c r="ED19" s="290"/>
      <c r="EE19" s="290"/>
      <c r="EF19" s="290"/>
      <c r="EG19" s="290"/>
      <c r="EH19" s="290"/>
      <c r="EI19" s="290"/>
      <c r="EJ19" s="290"/>
      <c r="EK19" s="290"/>
    </row>
    <row r="20" spans="1:141" s="260" customFormat="1" ht="12.75" customHeight="1" x14ac:dyDescent="0.25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7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8"/>
      <c r="AL20" s="297"/>
      <c r="AM20" s="299"/>
      <c r="AN20" s="299"/>
      <c r="AO20" s="299"/>
      <c r="AP20" s="299"/>
      <c r="AQ20" s="299"/>
      <c r="AR20" s="299"/>
      <c r="AS20" s="298"/>
      <c r="AT20" s="297"/>
      <c r="AU20" s="299"/>
      <c r="AV20" s="299"/>
      <c r="AW20" s="299"/>
      <c r="AX20" s="298"/>
      <c r="AY20" s="297"/>
      <c r="AZ20" s="299"/>
      <c r="BA20" s="299"/>
      <c r="BB20" s="299"/>
      <c r="BC20" s="298"/>
      <c r="BD20" s="297"/>
      <c r="BE20" s="299"/>
      <c r="BF20" s="299"/>
      <c r="BG20" s="299"/>
      <c r="BH20" s="299"/>
      <c r="BI20" s="299"/>
      <c r="BJ20" s="298"/>
      <c r="BK20" s="297"/>
      <c r="BL20" s="299"/>
      <c r="BM20" s="299"/>
      <c r="BN20" s="299"/>
      <c r="BO20" s="299"/>
      <c r="BP20" s="299"/>
      <c r="BQ20" s="299"/>
      <c r="BR20" s="298"/>
      <c r="BS20" s="297"/>
      <c r="BT20" s="299"/>
      <c r="BU20" s="299"/>
      <c r="BV20" s="299"/>
      <c r="BW20" s="299"/>
      <c r="BX20" s="298"/>
      <c r="BY20" s="297"/>
      <c r="BZ20" s="299"/>
      <c r="CA20" s="299"/>
      <c r="CB20" s="299"/>
      <c r="CC20" s="298"/>
      <c r="CD20" s="297"/>
      <c r="CE20" s="299"/>
      <c r="CF20" s="299"/>
      <c r="CG20" s="299"/>
      <c r="CH20" s="299"/>
      <c r="CI20" s="298"/>
      <c r="CJ20" s="297"/>
      <c r="CK20" s="299"/>
      <c r="CL20" s="299"/>
      <c r="CM20" s="299"/>
      <c r="CN20" s="299"/>
      <c r="CO20" s="298"/>
      <c r="CP20" s="297"/>
      <c r="CQ20" s="299"/>
      <c r="CR20" s="299"/>
      <c r="CS20" s="299"/>
      <c r="CT20" s="299"/>
      <c r="CU20" s="299"/>
      <c r="CV20" s="299"/>
      <c r="CW20" s="298"/>
      <c r="CX20" s="297"/>
      <c r="CY20" s="299"/>
      <c r="CZ20" s="299"/>
      <c r="DA20" s="299"/>
      <c r="DB20" s="299"/>
      <c r="DC20" s="299"/>
      <c r="DD20" s="299"/>
      <c r="DE20" s="298"/>
      <c r="DF20" s="297" t="s">
        <v>622</v>
      </c>
      <c r="DG20" s="299"/>
      <c r="DH20" s="299"/>
      <c r="DI20" s="299"/>
      <c r="DJ20" s="299"/>
      <c r="DK20" s="299"/>
      <c r="DL20" s="299"/>
      <c r="DM20" s="298"/>
      <c r="DN20" s="295" t="s">
        <v>630</v>
      </c>
      <c r="DO20" s="269"/>
      <c r="DP20" s="269"/>
      <c r="DQ20" s="269"/>
      <c r="DR20" s="269"/>
      <c r="DS20" s="269"/>
      <c r="DT20" s="269"/>
      <c r="DU20" s="296"/>
      <c r="DV20" s="295" t="s">
        <v>631</v>
      </c>
      <c r="DW20" s="269"/>
      <c r="DX20" s="269"/>
      <c r="DY20" s="269"/>
      <c r="DZ20" s="269"/>
      <c r="EA20" s="269"/>
      <c r="EB20" s="269"/>
      <c r="EC20" s="296"/>
      <c r="ED20" s="299"/>
      <c r="EE20" s="299"/>
      <c r="EF20" s="299"/>
      <c r="EG20" s="299"/>
      <c r="EH20" s="299"/>
      <c r="EI20" s="299"/>
      <c r="EJ20" s="299"/>
      <c r="EK20" s="299"/>
    </row>
    <row r="21" spans="1:141" s="260" customFormat="1" ht="13.5" customHeight="1" thickBot="1" x14ac:dyDescent="0.3">
      <c r="A21" s="302">
        <v>1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1"/>
      <c r="W21" s="292">
        <v>2</v>
      </c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93"/>
      <c r="AL21" s="292">
        <v>3</v>
      </c>
      <c r="AM21" s="289"/>
      <c r="AN21" s="289"/>
      <c r="AO21" s="289"/>
      <c r="AP21" s="289"/>
      <c r="AQ21" s="289"/>
      <c r="AR21" s="289"/>
      <c r="AS21" s="293"/>
      <c r="AT21" s="292">
        <v>4</v>
      </c>
      <c r="AU21" s="289"/>
      <c r="AV21" s="289"/>
      <c r="AW21" s="289"/>
      <c r="AX21" s="293"/>
      <c r="AY21" s="292">
        <v>5</v>
      </c>
      <c r="AZ21" s="289"/>
      <c r="BA21" s="289"/>
      <c r="BB21" s="289"/>
      <c r="BC21" s="293"/>
      <c r="BD21" s="292">
        <v>6</v>
      </c>
      <c r="BE21" s="289"/>
      <c r="BF21" s="289"/>
      <c r="BG21" s="289"/>
      <c r="BH21" s="289"/>
      <c r="BI21" s="289"/>
      <c r="BJ21" s="293"/>
      <c r="BK21" s="292">
        <v>7</v>
      </c>
      <c r="BL21" s="289"/>
      <c r="BM21" s="289"/>
      <c r="BN21" s="289"/>
      <c r="BO21" s="289"/>
      <c r="BP21" s="289"/>
      <c r="BQ21" s="289"/>
      <c r="BR21" s="293"/>
      <c r="BS21" s="292">
        <v>8</v>
      </c>
      <c r="BT21" s="289"/>
      <c r="BU21" s="289"/>
      <c r="BV21" s="289"/>
      <c r="BW21" s="289"/>
      <c r="BX21" s="293"/>
      <c r="BY21" s="292">
        <v>9</v>
      </c>
      <c r="BZ21" s="289"/>
      <c r="CA21" s="289"/>
      <c r="CB21" s="289"/>
      <c r="CC21" s="293"/>
      <c r="CD21" s="292">
        <v>10</v>
      </c>
      <c r="CE21" s="289"/>
      <c r="CF21" s="289"/>
      <c r="CG21" s="289"/>
      <c r="CH21" s="289"/>
      <c r="CI21" s="293"/>
      <c r="CJ21" s="292">
        <v>11</v>
      </c>
      <c r="CK21" s="289"/>
      <c r="CL21" s="289"/>
      <c r="CM21" s="289"/>
      <c r="CN21" s="289"/>
      <c r="CO21" s="293"/>
      <c r="CP21" s="292">
        <v>12</v>
      </c>
      <c r="CQ21" s="289"/>
      <c r="CR21" s="289"/>
      <c r="CS21" s="289"/>
      <c r="CT21" s="289"/>
      <c r="CU21" s="289"/>
      <c r="CV21" s="289"/>
      <c r="CW21" s="293"/>
      <c r="CX21" s="292">
        <v>13</v>
      </c>
      <c r="CY21" s="289"/>
      <c r="CZ21" s="289"/>
      <c r="DA21" s="289"/>
      <c r="DB21" s="289"/>
      <c r="DC21" s="289"/>
      <c r="DD21" s="289"/>
      <c r="DE21" s="293"/>
      <c r="DF21" s="292">
        <v>14</v>
      </c>
      <c r="DG21" s="289"/>
      <c r="DH21" s="289"/>
      <c r="DI21" s="289"/>
      <c r="DJ21" s="289"/>
      <c r="DK21" s="289"/>
      <c r="DL21" s="289"/>
      <c r="DM21" s="293"/>
      <c r="DN21" s="292">
        <v>15</v>
      </c>
      <c r="DO21" s="289"/>
      <c r="DP21" s="289"/>
      <c r="DQ21" s="289"/>
      <c r="DR21" s="289"/>
      <c r="DS21" s="289"/>
      <c r="DT21" s="289"/>
      <c r="DU21" s="293"/>
      <c r="DV21" s="292">
        <v>16</v>
      </c>
      <c r="DW21" s="289"/>
      <c r="DX21" s="289"/>
      <c r="DY21" s="289"/>
      <c r="DZ21" s="289"/>
      <c r="EA21" s="289"/>
      <c r="EB21" s="289"/>
      <c r="EC21" s="293"/>
      <c r="ED21" s="292">
        <v>17</v>
      </c>
      <c r="EE21" s="289"/>
      <c r="EF21" s="289"/>
      <c r="EG21" s="289"/>
      <c r="EH21" s="289"/>
      <c r="EI21" s="289"/>
      <c r="EJ21" s="289"/>
      <c r="EK21" s="289"/>
    </row>
    <row r="22" spans="1:141" s="260" customFormat="1" ht="15" customHeight="1" x14ac:dyDescent="0.25">
      <c r="A22" s="332" t="s">
        <v>476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571" t="s">
        <v>112</v>
      </c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319"/>
      <c r="AL22" s="440" t="s">
        <v>112</v>
      </c>
      <c r="AM22" s="442"/>
      <c r="AN22" s="442"/>
      <c r="AO22" s="442"/>
      <c r="AP22" s="442"/>
      <c r="AQ22" s="442"/>
      <c r="AR22" s="442"/>
      <c r="AS22" s="441"/>
      <c r="AT22" s="571" t="s">
        <v>112</v>
      </c>
      <c r="AU22" s="281"/>
      <c r="AV22" s="281"/>
      <c r="AW22" s="281"/>
      <c r="AX22" s="281"/>
      <c r="AY22" s="274" t="s">
        <v>73</v>
      </c>
      <c r="AZ22" s="276"/>
      <c r="BA22" s="276"/>
      <c r="BB22" s="276"/>
      <c r="BC22" s="304"/>
      <c r="BD22" s="390"/>
      <c r="BE22" s="392"/>
      <c r="BF22" s="392"/>
      <c r="BG22" s="392"/>
      <c r="BH22" s="392"/>
      <c r="BI22" s="392"/>
      <c r="BJ22" s="391"/>
      <c r="BK22" s="638"/>
      <c r="BL22" s="640"/>
      <c r="BM22" s="640"/>
      <c r="BN22" s="640"/>
      <c r="BO22" s="640"/>
      <c r="BP22" s="640"/>
      <c r="BQ22" s="640"/>
      <c r="BR22" s="639"/>
      <c r="BS22" s="641"/>
      <c r="BT22" s="643"/>
      <c r="BU22" s="643"/>
      <c r="BV22" s="643"/>
      <c r="BW22" s="643"/>
      <c r="BX22" s="642"/>
      <c r="BY22" s="641"/>
      <c r="BZ22" s="643"/>
      <c r="CA22" s="643"/>
      <c r="CB22" s="643"/>
      <c r="CC22" s="642"/>
      <c r="CD22" s="638"/>
      <c r="CE22" s="640"/>
      <c r="CF22" s="640"/>
      <c r="CG22" s="640"/>
      <c r="CH22" s="640"/>
      <c r="CI22" s="639"/>
      <c r="CJ22" s="638"/>
      <c r="CK22" s="640"/>
      <c r="CL22" s="640"/>
      <c r="CM22" s="640"/>
      <c r="CN22" s="640"/>
      <c r="CO22" s="639"/>
      <c r="CP22" s="390"/>
      <c r="CQ22" s="392"/>
      <c r="CR22" s="392"/>
      <c r="CS22" s="392"/>
      <c r="CT22" s="392"/>
      <c r="CU22" s="392"/>
      <c r="CV22" s="392"/>
      <c r="CW22" s="391"/>
      <c r="CX22" s="390"/>
      <c r="CY22" s="392"/>
      <c r="CZ22" s="392"/>
      <c r="DA22" s="392"/>
      <c r="DB22" s="392"/>
      <c r="DC22" s="392"/>
      <c r="DD22" s="392"/>
      <c r="DE22" s="391"/>
      <c r="DF22" s="390"/>
      <c r="DG22" s="392"/>
      <c r="DH22" s="392"/>
      <c r="DI22" s="392"/>
      <c r="DJ22" s="392"/>
      <c r="DK22" s="392"/>
      <c r="DL22" s="392"/>
      <c r="DM22" s="391"/>
      <c r="DN22" s="390"/>
      <c r="DO22" s="392"/>
      <c r="DP22" s="392"/>
      <c r="DQ22" s="392"/>
      <c r="DR22" s="392"/>
      <c r="DS22" s="392"/>
      <c r="DT22" s="392"/>
      <c r="DU22" s="391"/>
      <c r="DV22" s="390"/>
      <c r="DW22" s="392"/>
      <c r="DX22" s="392"/>
      <c r="DY22" s="392"/>
      <c r="DZ22" s="392"/>
      <c r="EA22" s="392"/>
      <c r="EB22" s="392"/>
      <c r="EC22" s="391"/>
      <c r="ED22" s="390"/>
      <c r="EE22" s="392"/>
      <c r="EF22" s="392"/>
      <c r="EG22" s="392"/>
      <c r="EH22" s="392"/>
      <c r="EI22" s="392"/>
      <c r="EJ22" s="392"/>
      <c r="EK22" s="393"/>
    </row>
    <row r="23" spans="1:141" s="260" customFormat="1" ht="12.75" customHeight="1" x14ac:dyDescent="0.25">
      <c r="A23" s="333" t="s">
        <v>174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552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7"/>
      <c r="AJ23" s="547"/>
      <c r="AK23" s="549"/>
      <c r="AL23" s="545"/>
      <c r="AM23" s="303"/>
      <c r="AN23" s="303"/>
      <c r="AO23" s="303"/>
      <c r="AP23" s="303"/>
      <c r="AQ23" s="303"/>
      <c r="AR23" s="303"/>
      <c r="AS23" s="644"/>
      <c r="AT23" s="552"/>
      <c r="AU23" s="547"/>
      <c r="AV23" s="547"/>
      <c r="AW23" s="547"/>
      <c r="AX23" s="547"/>
      <c r="AY23" s="277" t="s">
        <v>477</v>
      </c>
      <c r="AZ23" s="278"/>
      <c r="BA23" s="278"/>
      <c r="BB23" s="278"/>
      <c r="BC23" s="334"/>
      <c r="BD23" s="394"/>
      <c r="BE23" s="395"/>
      <c r="BF23" s="395"/>
      <c r="BG23" s="395"/>
      <c r="BH23" s="395"/>
      <c r="BI23" s="395"/>
      <c r="BJ23" s="396"/>
      <c r="BK23" s="545"/>
      <c r="BL23" s="303"/>
      <c r="BM23" s="303"/>
      <c r="BN23" s="303"/>
      <c r="BO23" s="303"/>
      <c r="BP23" s="303"/>
      <c r="BQ23" s="303"/>
      <c r="BR23" s="644"/>
      <c r="BS23" s="552"/>
      <c r="BT23" s="547"/>
      <c r="BU23" s="547"/>
      <c r="BV23" s="547"/>
      <c r="BW23" s="547"/>
      <c r="BX23" s="549"/>
      <c r="BY23" s="552"/>
      <c r="BZ23" s="547"/>
      <c r="CA23" s="547"/>
      <c r="CB23" s="547"/>
      <c r="CC23" s="549"/>
      <c r="CD23" s="545"/>
      <c r="CE23" s="303"/>
      <c r="CF23" s="303"/>
      <c r="CG23" s="303"/>
      <c r="CH23" s="303"/>
      <c r="CI23" s="644"/>
      <c r="CJ23" s="545"/>
      <c r="CK23" s="303"/>
      <c r="CL23" s="303"/>
      <c r="CM23" s="303"/>
      <c r="CN23" s="303"/>
      <c r="CO23" s="644"/>
      <c r="CP23" s="394"/>
      <c r="CQ23" s="395"/>
      <c r="CR23" s="395"/>
      <c r="CS23" s="395"/>
      <c r="CT23" s="395"/>
      <c r="CU23" s="395"/>
      <c r="CV23" s="395"/>
      <c r="CW23" s="396"/>
      <c r="CX23" s="394"/>
      <c r="CY23" s="395"/>
      <c r="CZ23" s="395"/>
      <c r="DA23" s="395"/>
      <c r="DB23" s="395"/>
      <c r="DC23" s="395"/>
      <c r="DD23" s="395"/>
      <c r="DE23" s="396"/>
      <c r="DF23" s="394"/>
      <c r="DG23" s="395"/>
      <c r="DH23" s="395"/>
      <c r="DI23" s="395"/>
      <c r="DJ23" s="395"/>
      <c r="DK23" s="395"/>
      <c r="DL23" s="395"/>
      <c r="DM23" s="396"/>
      <c r="DN23" s="394"/>
      <c r="DO23" s="395"/>
      <c r="DP23" s="395"/>
      <c r="DQ23" s="395"/>
      <c r="DR23" s="395"/>
      <c r="DS23" s="395"/>
      <c r="DT23" s="395"/>
      <c r="DU23" s="396"/>
      <c r="DV23" s="394"/>
      <c r="DW23" s="395"/>
      <c r="DX23" s="395"/>
      <c r="DY23" s="395"/>
      <c r="DZ23" s="395"/>
      <c r="EA23" s="395"/>
      <c r="EB23" s="395"/>
      <c r="EC23" s="396"/>
      <c r="ED23" s="394"/>
      <c r="EE23" s="395"/>
      <c r="EF23" s="395"/>
      <c r="EG23" s="395"/>
      <c r="EH23" s="395"/>
      <c r="EI23" s="395"/>
      <c r="EJ23" s="395"/>
      <c r="EK23" s="400"/>
    </row>
    <row r="24" spans="1:141" s="260" customFormat="1" ht="12.75" customHeight="1" x14ac:dyDescent="0.25">
      <c r="A24" s="377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554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551"/>
      <c r="AL24" s="546"/>
      <c r="AM24" s="377"/>
      <c r="AN24" s="377"/>
      <c r="AO24" s="377"/>
      <c r="AP24" s="377"/>
      <c r="AQ24" s="377"/>
      <c r="AR24" s="377"/>
      <c r="AS24" s="645"/>
      <c r="AT24" s="554"/>
      <c r="AU24" s="372"/>
      <c r="AV24" s="372"/>
      <c r="AW24" s="372"/>
      <c r="AX24" s="372"/>
      <c r="AY24" s="283"/>
      <c r="AZ24" s="271"/>
      <c r="BA24" s="271"/>
      <c r="BB24" s="271"/>
      <c r="BC24" s="335"/>
      <c r="BD24" s="397"/>
      <c r="BE24" s="399"/>
      <c r="BF24" s="399"/>
      <c r="BG24" s="399"/>
      <c r="BH24" s="399"/>
      <c r="BI24" s="399"/>
      <c r="BJ24" s="398"/>
      <c r="BK24" s="546"/>
      <c r="BL24" s="377"/>
      <c r="BM24" s="377"/>
      <c r="BN24" s="377"/>
      <c r="BO24" s="377"/>
      <c r="BP24" s="377"/>
      <c r="BQ24" s="377"/>
      <c r="BR24" s="645"/>
      <c r="BS24" s="554"/>
      <c r="BT24" s="372"/>
      <c r="BU24" s="372"/>
      <c r="BV24" s="372"/>
      <c r="BW24" s="372"/>
      <c r="BX24" s="551"/>
      <c r="BY24" s="554"/>
      <c r="BZ24" s="372"/>
      <c r="CA24" s="372"/>
      <c r="CB24" s="372"/>
      <c r="CC24" s="551"/>
      <c r="CD24" s="546"/>
      <c r="CE24" s="377"/>
      <c r="CF24" s="377"/>
      <c r="CG24" s="377"/>
      <c r="CH24" s="377"/>
      <c r="CI24" s="645"/>
      <c r="CJ24" s="546"/>
      <c r="CK24" s="377"/>
      <c r="CL24" s="377"/>
      <c r="CM24" s="377"/>
      <c r="CN24" s="377"/>
      <c r="CO24" s="645"/>
      <c r="CP24" s="397"/>
      <c r="CQ24" s="399"/>
      <c r="CR24" s="399"/>
      <c r="CS24" s="399"/>
      <c r="CT24" s="399"/>
      <c r="CU24" s="399"/>
      <c r="CV24" s="399"/>
      <c r="CW24" s="398"/>
      <c r="CX24" s="397"/>
      <c r="CY24" s="399"/>
      <c r="CZ24" s="399"/>
      <c r="DA24" s="399"/>
      <c r="DB24" s="399"/>
      <c r="DC24" s="399"/>
      <c r="DD24" s="399"/>
      <c r="DE24" s="398"/>
      <c r="DF24" s="397"/>
      <c r="DG24" s="399"/>
      <c r="DH24" s="399"/>
      <c r="DI24" s="399"/>
      <c r="DJ24" s="399"/>
      <c r="DK24" s="399"/>
      <c r="DL24" s="399"/>
      <c r="DM24" s="398"/>
      <c r="DN24" s="397"/>
      <c r="DO24" s="399"/>
      <c r="DP24" s="399"/>
      <c r="DQ24" s="399"/>
      <c r="DR24" s="399"/>
      <c r="DS24" s="399"/>
      <c r="DT24" s="399"/>
      <c r="DU24" s="398"/>
      <c r="DV24" s="397"/>
      <c r="DW24" s="399"/>
      <c r="DX24" s="399"/>
      <c r="DY24" s="399"/>
      <c r="DZ24" s="399"/>
      <c r="EA24" s="399"/>
      <c r="EB24" s="399"/>
      <c r="EC24" s="398"/>
      <c r="ED24" s="397"/>
      <c r="EE24" s="399"/>
      <c r="EF24" s="399"/>
      <c r="EG24" s="399"/>
      <c r="EH24" s="399"/>
      <c r="EI24" s="399"/>
      <c r="EJ24" s="399"/>
      <c r="EK24" s="401"/>
    </row>
    <row r="25" spans="1:141" s="260" customFormat="1" ht="15" customHeight="1" x14ac:dyDescent="0.25">
      <c r="A25" s="332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557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56"/>
      <c r="AL25" s="544"/>
      <c r="AM25" s="332"/>
      <c r="AN25" s="332"/>
      <c r="AO25" s="332"/>
      <c r="AP25" s="332"/>
      <c r="AQ25" s="332"/>
      <c r="AR25" s="332"/>
      <c r="AS25" s="633"/>
      <c r="AT25" s="557"/>
      <c r="AU25" s="569"/>
      <c r="AV25" s="569"/>
      <c r="AW25" s="569"/>
      <c r="AX25" s="569"/>
      <c r="AY25" s="279"/>
      <c r="AZ25" s="281"/>
      <c r="BA25" s="281"/>
      <c r="BB25" s="281"/>
      <c r="BC25" s="319"/>
      <c r="BD25" s="402"/>
      <c r="BE25" s="404"/>
      <c r="BF25" s="404"/>
      <c r="BG25" s="404"/>
      <c r="BH25" s="404"/>
      <c r="BI25" s="404"/>
      <c r="BJ25" s="403"/>
      <c r="BK25" s="544"/>
      <c r="BL25" s="332"/>
      <c r="BM25" s="332"/>
      <c r="BN25" s="332"/>
      <c r="BO25" s="332"/>
      <c r="BP25" s="332"/>
      <c r="BQ25" s="332"/>
      <c r="BR25" s="633"/>
      <c r="BS25" s="557"/>
      <c r="BT25" s="569"/>
      <c r="BU25" s="569"/>
      <c r="BV25" s="569"/>
      <c r="BW25" s="569"/>
      <c r="BX25" s="556"/>
      <c r="BY25" s="557"/>
      <c r="BZ25" s="569"/>
      <c r="CA25" s="569"/>
      <c r="CB25" s="569"/>
      <c r="CC25" s="556"/>
      <c r="CD25" s="544"/>
      <c r="CE25" s="332"/>
      <c r="CF25" s="332"/>
      <c r="CG25" s="332"/>
      <c r="CH25" s="332"/>
      <c r="CI25" s="633"/>
      <c r="CJ25" s="544"/>
      <c r="CK25" s="332"/>
      <c r="CL25" s="332"/>
      <c r="CM25" s="332"/>
      <c r="CN25" s="332"/>
      <c r="CO25" s="633"/>
      <c r="CP25" s="402"/>
      <c r="CQ25" s="404"/>
      <c r="CR25" s="404"/>
      <c r="CS25" s="404"/>
      <c r="CT25" s="404"/>
      <c r="CU25" s="404"/>
      <c r="CV25" s="404"/>
      <c r="CW25" s="403"/>
      <c r="CX25" s="402"/>
      <c r="CY25" s="404"/>
      <c r="CZ25" s="404"/>
      <c r="DA25" s="404"/>
      <c r="DB25" s="404"/>
      <c r="DC25" s="404"/>
      <c r="DD25" s="404"/>
      <c r="DE25" s="403"/>
      <c r="DF25" s="402"/>
      <c r="DG25" s="404"/>
      <c r="DH25" s="404"/>
      <c r="DI25" s="404"/>
      <c r="DJ25" s="404"/>
      <c r="DK25" s="404"/>
      <c r="DL25" s="404"/>
      <c r="DM25" s="403"/>
      <c r="DN25" s="402"/>
      <c r="DO25" s="404"/>
      <c r="DP25" s="404"/>
      <c r="DQ25" s="404"/>
      <c r="DR25" s="404"/>
      <c r="DS25" s="404"/>
      <c r="DT25" s="404"/>
      <c r="DU25" s="403"/>
      <c r="DV25" s="402"/>
      <c r="DW25" s="404"/>
      <c r="DX25" s="404"/>
      <c r="DY25" s="404"/>
      <c r="DZ25" s="404"/>
      <c r="EA25" s="404"/>
      <c r="EB25" s="404"/>
      <c r="EC25" s="403"/>
      <c r="ED25" s="402"/>
      <c r="EE25" s="404"/>
      <c r="EF25" s="404"/>
      <c r="EG25" s="404"/>
      <c r="EH25" s="404"/>
      <c r="EI25" s="404"/>
      <c r="EJ25" s="404"/>
      <c r="EK25" s="405"/>
    </row>
    <row r="26" spans="1:141" s="260" customFormat="1" ht="12.75" customHeight="1" x14ac:dyDescent="0.25">
      <c r="A26" s="303" t="s">
        <v>632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558" t="s">
        <v>112</v>
      </c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334"/>
      <c r="AL26" s="264" t="s">
        <v>112</v>
      </c>
      <c r="AM26" s="266"/>
      <c r="AN26" s="266"/>
      <c r="AO26" s="266"/>
      <c r="AP26" s="266"/>
      <c r="AQ26" s="266"/>
      <c r="AR26" s="266"/>
      <c r="AS26" s="265"/>
      <c r="AT26" s="558" t="s">
        <v>112</v>
      </c>
      <c r="AU26" s="278"/>
      <c r="AV26" s="278"/>
      <c r="AW26" s="278"/>
      <c r="AX26" s="278"/>
      <c r="AY26" s="277" t="s">
        <v>82</v>
      </c>
      <c r="AZ26" s="278"/>
      <c r="BA26" s="278"/>
      <c r="BB26" s="278"/>
      <c r="BC26" s="334"/>
      <c r="BD26" s="394"/>
      <c r="BE26" s="395"/>
      <c r="BF26" s="395"/>
      <c r="BG26" s="395"/>
      <c r="BH26" s="395"/>
      <c r="BI26" s="395"/>
      <c r="BJ26" s="396"/>
      <c r="BK26" s="545"/>
      <c r="BL26" s="303"/>
      <c r="BM26" s="303"/>
      <c r="BN26" s="303"/>
      <c r="BO26" s="303"/>
      <c r="BP26" s="303"/>
      <c r="BQ26" s="303"/>
      <c r="BR26" s="644"/>
      <c r="BS26" s="552"/>
      <c r="BT26" s="547"/>
      <c r="BU26" s="547"/>
      <c r="BV26" s="547"/>
      <c r="BW26" s="547"/>
      <c r="BX26" s="549"/>
      <c r="BY26" s="552"/>
      <c r="BZ26" s="547"/>
      <c r="CA26" s="547"/>
      <c r="CB26" s="547"/>
      <c r="CC26" s="549"/>
      <c r="CD26" s="545"/>
      <c r="CE26" s="303"/>
      <c r="CF26" s="303"/>
      <c r="CG26" s="303"/>
      <c r="CH26" s="303"/>
      <c r="CI26" s="644"/>
      <c r="CJ26" s="545"/>
      <c r="CK26" s="303"/>
      <c r="CL26" s="303"/>
      <c r="CM26" s="303"/>
      <c r="CN26" s="303"/>
      <c r="CO26" s="644"/>
      <c r="CP26" s="394"/>
      <c r="CQ26" s="395"/>
      <c r="CR26" s="395"/>
      <c r="CS26" s="395"/>
      <c r="CT26" s="395"/>
      <c r="CU26" s="395"/>
      <c r="CV26" s="395"/>
      <c r="CW26" s="396"/>
      <c r="CX26" s="394"/>
      <c r="CY26" s="395"/>
      <c r="CZ26" s="395"/>
      <c r="DA26" s="395"/>
      <c r="DB26" s="395"/>
      <c r="DC26" s="395"/>
      <c r="DD26" s="395"/>
      <c r="DE26" s="396"/>
      <c r="DF26" s="394"/>
      <c r="DG26" s="395"/>
      <c r="DH26" s="395"/>
      <c r="DI26" s="395"/>
      <c r="DJ26" s="395"/>
      <c r="DK26" s="395"/>
      <c r="DL26" s="395"/>
      <c r="DM26" s="396"/>
      <c r="DN26" s="394"/>
      <c r="DO26" s="395"/>
      <c r="DP26" s="395"/>
      <c r="DQ26" s="395"/>
      <c r="DR26" s="395"/>
      <c r="DS26" s="395"/>
      <c r="DT26" s="395"/>
      <c r="DU26" s="396"/>
      <c r="DV26" s="394"/>
      <c r="DW26" s="395"/>
      <c r="DX26" s="395"/>
      <c r="DY26" s="395"/>
      <c r="DZ26" s="395"/>
      <c r="EA26" s="395"/>
      <c r="EB26" s="395"/>
      <c r="EC26" s="396"/>
      <c r="ED26" s="394"/>
      <c r="EE26" s="395"/>
      <c r="EF26" s="395"/>
      <c r="EG26" s="395"/>
      <c r="EH26" s="395"/>
      <c r="EI26" s="395"/>
      <c r="EJ26" s="395"/>
      <c r="EK26" s="400"/>
    </row>
    <row r="27" spans="1:141" s="260" customFormat="1" ht="12.75" customHeight="1" x14ac:dyDescent="0.25">
      <c r="A27" s="377" t="s">
        <v>65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559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335"/>
      <c r="AL27" s="295"/>
      <c r="AM27" s="269"/>
      <c r="AN27" s="269"/>
      <c r="AO27" s="269"/>
      <c r="AP27" s="269"/>
      <c r="AQ27" s="269"/>
      <c r="AR27" s="269"/>
      <c r="AS27" s="296"/>
      <c r="AT27" s="559"/>
      <c r="AU27" s="271"/>
      <c r="AV27" s="271"/>
      <c r="AW27" s="271"/>
      <c r="AX27" s="271"/>
      <c r="AY27" s="283"/>
      <c r="AZ27" s="271"/>
      <c r="BA27" s="271"/>
      <c r="BB27" s="271"/>
      <c r="BC27" s="335"/>
      <c r="BD27" s="397"/>
      <c r="BE27" s="399"/>
      <c r="BF27" s="399"/>
      <c r="BG27" s="399"/>
      <c r="BH27" s="399"/>
      <c r="BI27" s="399"/>
      <c r="BJ27" s="398"/>
      <c r="BK27" s="546"/>
      <c r="BL27" s="377"/>
      <c r="BM27" s="377"/>
      <c r="BN27" s="377"/>
      <c r="BO27" s="377"/>
      <c r="BP27" s="377"/>
      <c r="BQ27" s="377"/>
      <c r="BR27" s="645"/>
      <c r="BS27" s="554"/>
      <c r="BT27" s="372"/>
      <c r="BU27" s="372"/>
      <c r="BV27" s="372"/>
      <c r="BW27" s="372"/>
      <c r="BX27" s="551"/>
      <c r="BY27" s="554"/>
      <c r="BZ27" s="372"/>
      <c r="CA27" s="372"/>
      <c r="CB27" s="372"/>
      <c r="CC27" s="551"/>
      <c r="CD27" s="546"/>
      <c r="CE27" s="377"/>
      <c r="CF27" s="377"/>
      <c r="CG27" s="377"/>
      <c r="CH27" s="377"/>
      <c r="CI27" s="645"/>
      <c r="CJ27" s="546"/>
      <c r="CK27" s="377"/>
      <c r="CL27" s="377"/>
      <c r="CM27" s="377"/>
      <c r="CN27" s="377"/>
      <c r="CO27" s="645"/>
      <c r="CP27" s="397"/>
      <c r="CQ27" s="399"/>
      <c r="CR27" s="399"/>
      <c r="CS27" s="399"/>
      <c r="CT27" s="399"/>
      <c r="CU27" s="399"/>
      <c r="CV27" s="399"/>
      <c r="CW27" s="398"/>
      <c r="CX27" s="397"/>
      <c r="CY27" s="399"/>
      <c r="CZ27" s="399"/>
      <c r="DA27" s="399"/>
      <c r="DB27" s="399"/>
      <c r="DC27" s="399"/>
      <c r="DD27" s="399"/>
      <c r="DE27" s="398"/>
      <c r="DF27" s="397"/>
      <c r="DG27" s="399"/>
      <c r="DH27" s="399"/>
      <c r="DI27" s="399"/>
      <c r="DJ27" s="399"/>
      <c r="DK27" s="399"/>
      <c r="DL27" s="399"/>
      <c r="DM27" s="398"/>
      <c r="DN27" s="397"/>
      <c r="DO27" s="399"/>
      <c r="DP27" s="399"/>
      <c r="DQ27" s="399"/>
      <c r="DR27" s="399"/>
      <c r="DS27" s="399"/>
      <c r="DT27" s="399"/>
      <c r="DU27" s="398"/>
      <c r="DV27" s="397"/>
      <c r="DW27" s="399"/>
      <c r="DX27" s="399"/>
      <c r="DY27" s="399"/>
      <c r="DZ27" s="399"/>
      <c r="EA27" s="399"/>
      <c r="EB27" s="399"/>
      <c r="EC27" s="398"/>
      <c r="ED27" s="397"/>
      <c r="EE27" s="399"/>
      <c r="EF27" s="399"/>
      <c r="EG27" s="399"/>
      <c r="EH27" s="399"/>
      <c r="EI27" s="399"/>
      <c r="EJ27" s="399"/>
      <c r="EK27" s="401"/>
    </row>
    <row r="28" spans="1:141" s="260" customFormat="1" ht="12.75" customHeight="1" x14ac:dyDescent="0.25">
      <c r="A28" s="333" t="s">
        <v>174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552"/>
      <c r="X28" s="547"/>
      <c r="Y28" s="547"/>
      <c r="Z28" s="547"/>
      <c r="AA28" s="547"/>
      <c r="AB28" s="547"/>
      <c r="AC28" s="547"/>
      <c r="AD28" s="547"/>
      <c r="AE28" s="547"/>
      <c r="AF28" s="547"/>
      <c r="AG28" s="547"/>
      <c r="AH28" s="547"/>
      <c r="AI28" s="547"/>
      <c r="AJ28" s="547"/>
      <c r="AK28" s="549"/>
      <c r="AL28" s="545"/>
      <c r="AM28" s="303"/>
      <c r="AN28" s="303"/>
      <c r="AO28" s="303"/>
      <c r="AP28" s="303"/>
      <c r="AQ28" s="303"/>
      <c r="AR28" s="303"/>
      <c r="AS28" s="644"/>
      <c r="AT28" s="552"/>
      <c r="AU28" s="547"/>
      <c r="AV28" s="547"/>
      <c r="AW28" s="547"/>
      <c r="AX28" s="547"/>
      <c r="AY28" s="277" t="s">
        <v>502</v>
      </c>
      <c r="AZ28" s="278"/>
      <c r="BA28" s="278"/>
      <c r="BB28" s="278"/>
      <c r="BC28" s="334"/>
      <c r="BD28" s="394"/>
      <c r="BE28" s="395"/>
      <c r="BF28" s="395"/>
      <c r="BG28" s="395"/>
      <c r="BH28" s="395"/>
      <c r="BI28" s="395"/>
      <c r="BJ28" s="396"/>
      <c r="BK28" s="545"/>
      <c r="BL28" s="303"/>
      <c r="BM28" s="303"/>
      <c r="BN28" s="303"/>
      <c r="BO28" s="303"/>
      <c r="BP28" s="303"/>
      <c r="BQ28" s="303"/>
      <c r="BR28" s="644"/>
      <c r="BS28" s="552"/>
      <c r="BT28" s="547"/>
      <c r="BU28" s="547"/>
      <c r="BV28" s="547"/>
      <c r="BW28" s="547"/>
      <c r="BX28" s="549"/>
      <c r="BY28" s="552"/>
      <c r="BZ28" s="547"/>
      <c r="CA28" s="547"/>
      <c r="CB28" s="547"/>
      <c r="CC28" s="549"/>
      <c r="CD28" s="545"/>
      <c r="CE28" s="303"/>
      <c r="CF28" s="303"/>
      <c r="CG28" s="303"/>
      <c r="CH28" s="303"/>
      <c r="CI28" s="644"/>
      <c r="CJ28" s="545"/>
      <c r="CK28" s="303"/>
      <c r="CL28" s="303"/>
      <c r="CM28" s="303"/>
      <c r="CN28" s="303"/>
      <c r="CO28" s="644"/>
      <c r="CP28" s="394"/>
      <c r="CQ28" s="395"/>
      <c r="CR28" s="395"/>
      <c r="CS28" s="395"/>
      <c r="CT28" s="395"/>
      <c r="CU28" s="395"/>
      <c r="CV28" s="395"/>
      <c r="CW28" s="396"/>
      <c r="CX28" s="394"/>
      <c r="CY28" s="395"/>
      <c r="CZ28" s="395"/>
      <c r="DA28" s="395"/>
      <c r="DB28" s="395"/>
      <c r="DC28" s="395"/>
      <c r="DD28" s="395"/>
      <c r="DE28" s="396"/>
      <c r="DF28" s="394"/>
      <c r="DG28" s="395"/>
      <c r="DH28" s="395"/>
      <c r="DI28" s="395"/>
      <c r="DJ28" s="395"/>
      <c r="DK28" s="395"/>
      <c r="DL28" s="395"/>
      <c r="DM28" s="396"/>
      <c r="DN28" s="394"/>
      <c r="DO28" s="395"/>
      <c r="DP28" s="395"/>
      <c r="DQ28" s="395"/>
      <c r="DR28" s="395"/>
      <c r="DS28" s="395"/>
      <c r="DT28" s="395"/>
      <c r="DU28" s="396"/>
      <c r="DV28" s="394"/>
      <c r="DW28" s="395"/>
      <c r="DX28" s="395"/>
      <c r="DY28" s="395"/>
      <c r="DZ28" s="395"/>
      <c r="EA28" s="395"/>
      <c r="EB28" s="395"/>
      <c r="EC28" s="396"/>
      <c r="ED28" s="394"/>
      <c r="EE28" s="395"/>
      <c r="EF28" s="395"/>
      <c r="EG28" s="395"/>
      <c r="EH28" s="395"/>
      <c r="EI28" s="395"/>
      <c r="EJ28" s="395"/>
      <c r="EK28" s="400"/>
    </row>
    <row r="29" spans="1:141" s="260" customFormat="1" ht="12.75" customHeight="1" x14ac:dyDescent="0.25">
      <c r="A29" s="377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554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551"/>
      <c r="AL29" s="546"/>
      <c r="AM29" s="377"/>
      <c r="AN29" s="377"/>
      <c r="AO29" s="377"/>
      <c r="AP29" s="377"/>
      <c r="AQ29" s="377"/>
      <c r="AR29" s="377"/>
      <c r="AS29" s="645"/>
      <c r="AT29" s="554"/>
      <c r="AU29" s="372"/>
      <c r="AV29" s="372"/>
      <c r="AW29" s="372"/>
      <c r="AX29" s="372"/>
      <c r="AY29" s="283"/>
      <c r="AZ29" s="271"/>
      <c r="BA29" s="271"/>
      <c r="BB29" s="271"/>
      <c r="BC29" s="335"/>
      <c r="BD29" s="397"/>
      <c r="BE29" s="399"/>
      <c r="BF29" s="399"/>
      <c r="BG29" s="399"/>
      <c r="BH29" s="399"/>
      <c r="BI29" s="399"/>
      <c r="BJ29" s="398"/>
      <c r="BK29" s="546"/>
      <c r="BL29" s="377"/>
      <c r="BM29" s="377"/>
      <c r="BN29" s="377"/>
      <c r="BO29" s="377"/>
      <c r="BP29" s="377"/>
      <c r="BQ29" s="377"/>
      <c r="BR29" s="645"/>
      <c r="BS29" s="554"/>
      <c r="BT29" s="372"/>
      <c r="BU29" s="372"/>
      <c r="BV29" s="372"/>
      <c r="BW29" s="372"/>
      <c r="BX29" s="551"/>
      <c r="BY29" s="554"/>
      <c r="BZ29" s="372"/>
      <c r="CA29" s="372"/>
      <c r="CB29" s="372"/>
      <c r="CC29" s="551"/>
      <c r="CD29" s="546"/>
      <c r="CE29" s="377"/>
      <c r="CF29" s="377"/>
      <c r="CG29" s="377"/>
      <c r="CH29" s="377"/>
      <c r="CI29" s="645"/>
      <c r="CJ29" s="546"/>
      <c r="CK29" s="377"/>
      <c r="CL29" s="377"/>
      <c r="CM29" s="377"/>
      <c r="CN29" s="377"/>
      <c r="CO29" s="645"/>
      <c r="CP29" s="397"/>
      <c r="CQ29" s="399"/>
      <c r="CR29" s="399"/>
      <c r="CS29" s="399"/>
      <c r="CT29" s="399"/>
      <c r="CU29" s="399"/>
      <c r="CV29" s="399"/>
      <c r="CW29" s="398"/>
      <c r="CX29" s="397"/>
      <c r="CY29" s="399"/>
      <c r="CZ29" s="399"/>
      <c r="DA29" s="399"/>
      <c r="DB29" s="399"/>
      <c r="DC29" s="399"/>
      <c r="DD29" s="399"/>
      <c r="DE29" s="398"/>
      <c r="DF29" s="397"/>
      <c r="DG29" s="399"/>
      <c r="DH29" s="399"/>
      <c r="DI29" s="399"/>
      <c r="DJ29" s="399"/>
      <c r="DK29" s="399"/>
      <c r="DL29" s="399"/>
      <c r="DM29" s="398"/>
      <c r="DN29" s="397"/>
      <c r="DO29" s="399"/>
      <c r="DP29" s="399"/>
      <c r="DQ29" s="399"/>
      <c r="DR29" s="399"/>
      <c r="DS29" s="399"/>
      <c r="DT29" s="399"/>
      <c r="DU29" s="398"/>
      <c r="DV29" s="397"/>
      <c r="DW29" s="399"/>
      <c r="DX29" s="399"/>
      <c r="DY29" s="399"/>
      <c r="DZ29" s="399"/>
      <c r="EA29" s="399"/>
      <c r="EB29" s="399"/>
      <c r="EC29" s="398"/>
      <c r="ED29" s="397"/>
      <c r="EE29" s="399"/>
      <c r="EF29" s="399"/>
      <c r="EG29" s="399"/>
      <c r="EH29" s="399"/>
      <c r="EI29" s="399"/>
      <c r="EJ29" s="399"/>
      <c r="EK29" s="401"/>
    </row>
    <row r="30" spans="1:141" s="260" customFormat="1" ht="15" customHeight="1" x14ac:dyDescent="0.25">
      <c r="A30" s="332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557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56"/>
      <c r="AL30" s="544"/>
      <c r="AM30" s="332"/>
      <c r="AN30" s="332"/>
      <c r="AO30" s="332"/>
      <c r="AP30" s="332"/>
      <c r="AQ30" s="332"/>
      <c r="AR30" s="332"/>
      <c r="AS30" s="633"/>
      <c r="AT30" s="557"/>
      <c r="AU30" s="569"/>
      <c r="AV30" s="569"/>
      <c r="AW30" s="569"/>
      <c r="AX30" s="569"/>
      <c r="AY30" s="279"/>
      <c r="AZ30" s="281"/>
      <c r="BA30" s="281"/>
      <c r="BB30" s="281"/>
      <c r="BC30" s="319"/>
      <c r="BD30" s="402"/>
      <c r="BE30" s="404"/>
      <c r="BF30" s="404"/>
      <c r="BG30" s="404"/>
      <c r="BH30" s="404"/>
      <c r="BI30" s="404"/>
      <c r="BJ30" s="403"/>
      <c r="BK30" s="544"/>
      <c r="BL30" s="332"/>
      <c r="BM30" s="332"/>
      <c r="BN30" s="332"/>
      <c r="BO30" s="332"/>
      <c r="BP30" s="332"/>
      <c r="BQ30" s="332"/>
      <c r="BR30" s="633"/>
      <c r="BS30" s="557"/>
      <c r="BT30" s="569"/>
      <c r="BU30" s="569"/>
      <c r="BV30" s="569"/>
      <c r="BW30" s="569"/>
      <c r="BX30" s="556"/>
      <c r="BY30" s="557"/>
      <c r="BZ30" s="569"/>
      <c r="CA30" s="569"/>
      <c r="CB30" s="569"/>
      <c r="CC30" s="556"/>
      <c r="CD30" s="544"/>
      <c r="CE30" s="332"/>
      <c r="CF30" s="332"/>
      <c r="CG30" s="332"/>
      <c r="CH30" s="332"/>
      <c r="CI30" s="633"/>
      <c r="CJ30" s="544"/>
      <c r="CK30" s="332"/>
      <c r="CL30" s="332"/>
      <c r="CM30" s="332"/>
      <c r="CN30" s="332"/>
      <c r="CO30" s="633"/>
      <c r="CP30" s="402"/>
      <c r="CQ30" s="404"/>
      <c r="CR30" s="404"/>
      <c r="CS30" s="404"/>
      <c r="CT30" s="404"/>
      <c r="CU30" s="404"/>
      <c r="CV30" s="404"/>
      <c r="CW30" s="403"/>
      <c r="CX30" s="402"/>
      <c r="CY30" s="404"/>
      <c r="CZ30" s="404"/>
      <c r="DA30" s="404"/>
      <c r="DB30" s="404"/>
      <c r="DC30" s="404"/>
      <c r="DD30" s="404"/>
      <c r="DE30" s="403"/>
      <c r="DF30" s="402"/>
      <c r="DG30" s="404"/>
      <c r="DH30" s="404"/>
      <c r="DI30" s="404"/>
      <c r="DJ30" s="404"/>
      <c r="DK30" s="404"/>
      <c r="DL30" s="404"/>
      <c r="DM30" s="403"/>
      <c r="DN30" s="402"/>
      <c r="DO30" s="404"/>
      <c r="DP30" s="404"/>
      <c r="DQ30" s="404"/>
      <c r="DR30" s="404"/>
      <c r="DS30" s="404"/>
      <c r="DT30" s="404"/>
      <c r="DU30" s="403"/>
      <c r="DV30" s="402"/>
      <c r="DW30" s="404"/>
      <c r="DX30" s="404"/>
      <c r="DY30" s="404"/>
      <c r="DZ30" s="404"/>
      <c r="EA30" s="404"/>
      <c r="EB30" s="404"/>
      <c r="EC30" s="403"/>
      <c r="ED30" s="402"/>
      <c r="EE30" s="404"/>
      <c r="EF30" s="404"/>
      <c r="EG30" s="404"/>
      <c r="EH30" s="404"/>
      <c r="EI30" s="404"/>
      <c r="EJ30" s="404"/>
      <c r="EK30" s="405"/>
    </row>
    <row r="31" spans="1:141" s="260" customFormat="1" ht="15" customHeight="1" thickBot="1" x14ac:dyDescent="0.3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547"/>
      <c r="X31" s="547"/>
      <c r="Y31" s="547"/>
      <c r="Z31" s="547"/>
      <c r="AA31" s="547"/>
      <c r="AB31" s="547"/>
      <c r="AC31" s="547"/>
      <c r="AD31" s="547"/>
      <c r="AE31" s="547"/>
      <c r="AF31" s="547"/>
      <c r="AG31" s="547"/>
      <c r="AH31" s="547"/>
      <c r="AI31" s="547"/>
      <c r="AJ31" s="547"/>
      <c r="AK31" s="547"/>
      <c r="AL31" s="303"/>
      <c r="AM31" s="303"/>
      <c r="AN31" s="303"/>
      <c r="AO31" s="303"/>
      <c r="AP31" s="303"/>
      <c r="AQ31" s="303"/>
      <c r="AR31" s="303"/>
      <c r="AS31" s="303"/>
      <c r="AT31" s="646" t="s">
        <v>209</v>
      </c>
      <c r="AU31" s="646"/>
      <c r="AV31" s="646"/>
      <c r="AW31" s="646"/>
      <c r="AX31" s="646"/>
      <c r="AY31" s="356" t="s">
        <v>111</v>
      </c>
      <c r="AZ31" s="358"/>
      <c r="BA31" s="358"/>
      <c r="BB31" s="358"/>
      <c r="BC31" s="357"/>
      <c r="BD31" s="407"/>
      <c r="BE31" s="409"/>
      <c r="BF31" s="409"/>
      <c r="BG31" s="409"/>
      <c r="BH31" s="409"/>
      <c r="BI31" s="409"/>
      <c r="BJ31" s="408"/>
      <c r="BK31" s="647"/>
      <c r="BL31" s="649"/>
      <c r="BM31" s="649"/>
      <c r="BN31" s="649"/>
      <c r="BO31" s="649"/>
      <c r="BP31" s="649"/>
      <c r="BQ31" s="649"/>
      <c r="BR31" s="648"/>
      <c r="BS31" s="579"/>
      <c r="BT31" s="578"/>
      <c r="BU31" s="578"/>
      <c r="BV31" s="578"/>
      <c r="BW31" s="578"/>
      <c r="BX31" s="577"/>
      <c r="BY31" s="579"/>
      <c r="BZ31" s="578"/>
      <c r="CA31" s="578"/>
      <c r="CB31" s="578"/>
      <c r="CC31" s="577"/>
      <c r="CD31" s="647"/>
      <c r="CE31" s="649"/>
      <c r="CF31" s="649"/>
      <c r="CG31" s="649"/>
      <c r="CH31" s="649"/>
      <c r="CI31" s="648"/>
      <c r="CJ31" s="647"/>
      <c r="CK31" s="649"/>
      <c r="CL31" s="649"/>
      <c r="CM31" s="649"/>
      <c r="CN31" s="649"/>
      <c r="CO31" s="648"/>
      <c r="CP31" s="407"/>
      <c r="CQ31" s="409"/>
      <c r="CR31" s="409"/>
      <c r="CS31" s="409"/>
      <c r="CT31" s="409"/>
      <c r="CU31" s="409"/>
      <c r="CV31" s="409"/>
      <c r="CW31" s="408"/>
      <c r="CX31" s="407"/>
      <c r="CY31" s="409"/>
      <c r="CZ31" s="409"/>
      <c r="DA31" s="409"/>
      <c r="DB31" s="409"/>
      <c r="DC31" s="409"/>
      <c r="DD31" s="409"/>
      <c r="DE31" s="408"/>
      <c r="DF31" s="407"/>
      <c r="DG31" s="409"/>
      <c r="DH31" s="409"/>
      <c r="DI31" s="409"/>
      <c r="DJ31" s="409"/>
      <c r="DK31" s="409"/>
      <c r="DL31" s="409"/>
      <c r="DM31" s="408"/>
      <c r="DN31" s="407"/>
      <c r="DO31" s="409"/>
      <c r="DP31" s="409"/>
      <c r="DQ31" s="409"/>
      <c r="DR31" s="409"/>
      <c r="DS31" s="409"/>
      <c r="DT31" s="409"/>
      <c r="DU31" s="408"/>
      <c r="DV31" s="407"/>
      <c r="DW31" s="409"/>
      <c r="DX31" s="409"/>
      <c r="DY31" s="409"/>
      <c r="DZ31" s="409"/>
      <c r="EA31" s="409"/>
      <c r="EB31" s="409"/>
      <c r="EC31" s="408"/>
      <c r="ED31" s="407"/>
      <c r="EE31" s="409"/>
      <c r="EF31" s="409"/>
      <c r="EG31" s="409"/>
      <c r="EH31" s="409"/>
      <c r="EI31" s="409"/>
      <c r="EJ31" s="409"/>
      <c r="EK31" s="415"/>
    </row>
    <row r="37" spans="37:129" ht="15.75" customHeight="1" x14ac:dyDescent="0.3">
      <c r="AK37" s="650" t="s">
        <v>633</v>
      </c>
      <c r="AL37" s="650"/>
      <c r="AM37" s="650"/>
      <c r="AN37" s="650"/>
      <c r="AO37" s="650"/>
      <c r="AP37" s="650"/>
      <c r="AQ37" s="650"/>
      <c r="AR37" s="650"/>
      <c r="AS37" s="650"/>
      <c r="AT37" s="650"/>
      <c r="AU37" s="650"/>
      <c r="AV37" s="650"/>
      <c r="AW37" s="650"/>
      <c r="AX37" s="650"/>
      <c r="AY37" s="650"/>
      <c r="AZ37" s="650"/>
      <c r="BA37" s="650"/>
      <c r="BB37" s="650"/>
      <c r="BC37" s="650"/>
      <c r="BD37" s="650"/>
      <c r="BE37" s="650"/>
      <c r="BF37" s="650"/>
      <c r="BG37" s="650"/>
      <c r="BH37" s="650"/>
      <c r="BI37" s="650"/>
      <c r="BJ37" s="650"/>
      <c r="BK37" s="650"/>
      <c r="BL37" s="650"/>
      <c r="BM37" s="650"/>
      <c r="BN37" s="650"/>
      <c r="BO37" s="650"/>
      <c r="BP37" s="650"/>
      <c r="BQ37" s="650"/>
      <c r="BR37" s="650"/>
      <c r="BS37" s="650"/>
      <c r="BT37" s="650"/>
      <c r="BU37" s="650"/>
      <c r="BV37" s="650"/>
      <c r="BW37" s="650"/>
      <c r="BX37" s="650"/>
      <c r="BY37" s="650"/>
      <c r="BZ37" s="650"/>
      <c r="CA37" s="650"/>
      <c r="CB37" s="650"/>
      <c r="CC37" s="650"/>
      <c r="CD37" s="650"/>
      <c r="CE37" s="650"/>
      <c r="CF37" s="650"/>
      <c r="CG37" s="650"/>
      <c r="CH37" s="650"/>
      <c r="CI37" s="650"/>
      <c r="CJ37" s="650"/>
      <c r="CK37" s="650"/>
      <c r="CL37" s="650"/>
      <c r="CM37" s="650"/>
      <c r="CN37" s="650"/>
      <c r="CO37" s="650"/>
      <c r="CP37" s="650"/>
      <c r="CQ37" s="650"/>
      <c r="CR37" s="650"/>
      <c r="CS37" s="650"/>
      <c r="CT37" s="650"/>
      <c r="CU37" s="650"/>
      <c r="CV37" s="650"/>
      <c r="CW37" s="650"/>
      <c r="CX37" s="650"/>
      <c r="CY37" s="650"/>
      <c r="CZ37" s="650"/>
      <c r="DA37" s="650"/>
      <c r="DB37" s="650"/>
      <c r="DC37" s="650"/>
      <c r="DD37" s="650"/>
      <c r="DE37" s="650"/>
      <c r="DF37" s="650"/>
      <c r="DG37" s="650"/>
      <c r="DH37" s="650"/>
      <c r="DI37" s="650"/>
      <c r="DJ37" s="650"/>
      <c r="DK37" s="650"/>
      <c r="DL37" s="650"/>
      <c r="DM37" s="650"/>
      <c r="DN37" s="650"/>
      <c r="DO37" s="650"/>
      <c r="DP37" s="650"/>
      <c r="DQ37" s="650"/>
      <c r="DR37" s="650"/>
      <c r="DS37" s="650"/>
      <c r="DT37" s="650"/>
      <c r="DU37" s="650"/>
      <c r="DV37" s="650"/>
      <c r="DW37" s="650"/>
      <c r="DX37" s="650"/>
      <c r="DY37" s="650"/>
    </row>
    <row r="38" spans="37:129" ht="15.75" customHeight="1" x14ac:dyDescent="0.3">
      <c r="AK38" s="650"/>
      <c r="AL38" s="650"/>
      <c r="AM38" s="650"/>
      <c r="AN38" s="650"/>
      <c r="AO38" s="650"/>
      <c r="AP38" s="650"/>
      <c r="AQ38" s="650"/>
      <c r="AR38" s="650"/>
      <c r="AS38" s="650"/>
      <c r="AT38" s="650"/>
      <c r="AU38" s="650"/>
      <c r="AV38" s="650"/>
      <c r="AW38" s="650"/>
      <c r="AX38" s="650"/>
      <c r="AY38" s="650"/>
      <c r="AZ38" s="650"/>
      <c r="BA38" s="650"/>
      <c r="BB38" s="650"/>
      <c r="BC38" s="650"/>
      <c r="BD38" s="650"/>
      <c r="BE38" s="650"/>
      <c r="BF38" s="650"/>
      <c r="BG38" s="650"/>
      <c r="BH38" s="650"/>
      <c r="BI38" s="650"/>
      <c r="BJ38" s="650"/>
      <c r="BK38" s="650"/>
      <c r="BL38" s="650"/>
      <c r="BM38" s="650"/>
      <c r="BN38" s="650"/>
      <c r="BO38" s="650"/>
      <c r="BP38" s="650"/>
      <c r="BQ38" s="650"/>
      <c r="BR38" s="650"/>
      <c r="BS38" s="650"/>
      <c r="BT38" s="650"/>
      <c r="BU38" s="650"/>
      <c r="BV38" s="650"/>
      <c r="BW38" s="650"/>
      <c r="BX38" s="650"/>
      <c r="BY38" s="650"/>
      <c r="BZ38" s="650"/>
      <c r="CA38" s="650"/>
      <c r="CB38" s="650"/>
      <c r="CC38" s="650"/>
      <c r="CD38" s="650"/>
      <c r="CE38" s="650"/>
      <c r="CF38" s="650"/>
      <c r="CG38" s="650"/>
      <c r="CH38" s="650"/>
      <c r="CI38" s="650"/>
      <c r="CJ38" s="650"/>
      <c r="CK38" s="650"/>
      <c r="CL38" s="650"/>
      <c r="CM38" s="650"/>
      <c r="CN38" s="650"/>
      <c r="CO38" s="650"/>
      <c r="CP38" s="650"/>
      <c r="CQ38" s="650"/>
      <c r="CR38" s="650"/>
      <c r="CS38" s="650"/>
      <c r="CT38" s="650"/>
      <c r="CU38" s="650"/>
      <c r="CV38" s="650"/>
      <c r="CW38" s="650"/>
      <c r="CX38" s="650"/>
      <c r="CY38" s="650"/>
      <c r="CZ38" s="650"/>
      <c r="DA38" s="650"/>
      <c r="DB38" s="650"/>
      <c r="DC38" s="650"/>
      <c r="DD38" s="650"/>
      <c r="DE38" s="650"/>
      <c r="DF38" s="650"/>
      <c r="DG38" s="650"/>
      <c r="DH38" s="650"/>
      <c r="DI38" s="650"/>
      <c r="DJ38" s="650"/>
      <c r="DK38" s="650"/>
      <c r="DL38" s="650"/>
      <c r="DM38" s="650"/>
      <c r="DN38" s="650"/>
      <c r="DO38" s="650"/>
      <c r="DP38" s="650"/>
      <c r="DQ38" s="650"/>
      <c r="DR38" s="650"/>
      <c r="DS38" s="650"/>
      <c r="DT38" s="650"/>
      <c r="DU38" s="650"/>
      <c r="DV38" s="650"/>
      <c r="DW38" s="650"/>
      <c r="DX38" s="650"/>
      <c r="DY38" s="650"/>
    </row>
    <row r="39" spans="37:129" ht="15.75" customHeight="1" x14ac:dyDescent="0.3">
      <c r="AK39" s="650"/>
      <c r="AL39" s="650"/>
      <c r="AM39" s="650"/>
      <c r="AN39" s="650"/>
      <c r="AO39" s="650"/>
      <c r="AP39" s="650"/>
      <c r="AQ39" s="650"/>
      <c r="AR39" s="650"/>
      <c r="AS39" s="650"/>
      <c r="AT39" s="650"/>
      <c r="AU39" s="650"/>
      <c r="AV39" s="650"/>
      <c r="AW39" s="650"/>
      <c r="AX39" s="650"/>
      <c r="AY39" s="650"/>
      <c r="AZ39" s="650"/>
      <c r="BA39" s="650"/>
      <c r="BB39" s="650"/>
      <c r="BC39" s="650"/>
      <c r="BD39" s="650"/>
      <c r="BE39" s="650"/>
      <c r="BF39" s="650"/>
      <c r="BG39" s="650"/>
      <c r="BH39" s="650"/>
      <c r="BI39" s="650"/>
      <c r="BJ39" s="650"/>
      <c r="BK39" s="650"/>
      <c r="BL39" s="650"/>
      <c r="BM39" s="650"/>
      <c r="BN39" s="650"/>
      <c r="BO39" s="650"/>
      <c r="BP39" s="650"/>
      <c r="BQ39" s="650"/>
      <c r="BR39" s="650"/>
      <c r="BS39" s="650"/>
      <c r="BT39" s="650"/>
      <c r="BU39" s="650"/>
      <c r="BV39" s="650"/>
      <c r="BW39" s="650"/>
      <c r="BX39" s="650"/>
      <c r="BY39" s="650"/>
      <c r="BZ39" s="650"/>
      <c r="CA39" s="650"/>
      <c r="CB39" s="650"/>
      <c r="CC39" s="650"/>
      <c r="CD39" s="650"/>
      <c r="CE39" s="650"/>
      <c r="CF39" s="650"/>
      <c r="CG39" s="650"/>
      <c r="CH39" s="650"/>
      <c r="CI39" s="650"/>
      <c r="CJ39" s="650"/>
      <c r="CK39" s="650"/>
      <c r="CL39" s="650"/>
      <c r="CM39" s="650"/>
      <c r="CN39" s="650"/>
      <c r="CO39" s="650"/>
      <c r="CP39" s="650"/>
      <c r="CQ39" s="650"/>
      <c r="CR39" s="650"/>
      <c r="CS39" s="650"/>
      <c r="CT39" s="650"/>
      <c r="CU39" s="650"/>
      <c r="CV39" s="650"/>
      <c r="CW39" s="650"/>
      <c r="CX39" s="650"/>
      <c r="CY39" s="650"/>
      <c r="CZ39" s="650"/>
      <c r="DA39" s="650"/>
      <c r="DB39" s="650"/>
      <c r="DC39" s="650"/>
      <c r="DD39" s="650"/>
      <c r="DE39" s="650"/>
      <c r="DF39" s="650"/>
      <c r="DG39" s="650"/>
      <c r="DH39" s="650"/>
      <c r="DI39" s="650"/>
      <c r="DJ39" s="650"/>
      <c r="DK39" s="650"/>
      <c r="DL39" s="650"/>
      <c r="DM39" s="650"/>
      <c r="DN39" s="650"/>
      <c r="DO39" s="650"/>
      <c r="DP39" s="650"/>
      <c r="DQ39" s="650"/>
      <c r="DR39" s="650"/>
      <c r="DS39" s="650"/>
      <c r="DT39" s="650"/>
      <c r="DU39" s="650"/>
      <c r="DV39" s="650"/>
      <c r="DW39" s="650"/>
      <c r="DX39" s="650"/>
      <c r="DY39" s="650"/>
    </row>
    <row r="40" spans="37:129" ht="15.75" customHeight="1" x14ac:dyDescent="0.3">
      <c r="AK40" s="650"/>
      <c r="AL40" s="650"/>
      <c r="AM40" s="650"/>
      <c r="AN40" s="650"/>
      <c r="AO40" s="650"/>
      <c r="AP40" s="650"/>
      <c r="AQ40" s="650"/>
      <c r="AR40" s="650"/>
      <c r="AS40" s="650"/>
      <c r="AT40" s="650"/>
      <c r="AU40" s="650"/>
      <c r="AV40" s="650"/>
      <c r="AW40" s="650"/>
      <c r="AX40" s="650"/>
      <c r="AY40" s="650"/>
      <c r="AZ40" s="650"/>
      <c r="BA40" s="650"/>
      <c r="BB40" s="650"/>
      <c r="BC40" s="650"/>
      <c r="BD40" s="650"/>
      <c r="BE40" s="650"/>
      <c r="BF40" s="650"/>
      <c r="BG40" s="650"/>
      <c r="BH40" s="650"/>
      <c r="BI40" s="650"/>
      <c r="BJ40" s="650"/>
      <c r="BK40" s="650"/>
      <c r="BL40" s="650"/>
      <c r="BM40" s="650"/>
      <c r="BN40" s="650"/>
      <c r="BO40" s="650"/>
      <c r="BP40" s="650"/>
      <c r="BQ40" s="650"/>
      <c r="BR40" s="650"/>
      <c r="BS40" s="650"/>
      <c r="BT40" s="650"/>
      <c r="BU40" s="650"/>
      <c r="BV40" s="650"/>
      <c r="BW40" s="650"/>
      <c r="BX40" s="650"/>
      <c r="BY40" s="650"/>
      <c r="BZ40" s="650"/>
      <c r="CA40" s="650"/>
      <c r="CB40" s="650"/>
      <c r="CC40" s="650"/>
      <c r="CD40" s="650"/>
      <c r="CE40" s="650"/>
      <c r="CF40" s="650"/>
      <c r="CG40" s="650"/>
      <c r="CH40" s="650"/>
      <c r="CI40" s="650"/>
      <c r="CJ40" s="650"/>
      <c r="CK40" s="650"/>
      <c r="CL40" s="650"/>
      <c r="CM40" s="650"/>
      <c r="CN40" s="650"/>
      <c r="CO40" s="650"/>
      <c r="CP40" s="650"/>
      <c r="CQ40" s="650"/>
      <c r="CR40" s="650"/>
      <c r="CS40" s="650"/>
      <c r="CT40" s="650"/>
      <c r="CU40" s="650"/>
      <c r="CV40" s="650"/>
      <c r="CW40" s="650"/>
      <c r="CX40" s="650"/>
      <c r="CY40" s="650"/>
      <c r="CZ40" s="650"/>
      <c r="DA40" s="650"/>
      <c r="DB40" s="650"/>
      <c r="DC40" s="650"/>
      <c r="DD40" s="650"/>
      <c r="DE40" s="650"/>
      <c r="DF40" s="650"/>
      <c r="DG40" s="650"/>
      <c r="DH40" s="650"/>
      <c r="DI40" s="650"/>
      <c r="DJ40" s="650"/>
      <c r="DK40" s="650"/>
      <c r="DL40" s="650"/>
      <c r="DM40" s="650"/>
      <c r="DN40" s="650"/>
      <c r="DO40" s="650"/>
      <c r="DP40" s="650"/>
      <c r="DQ40" s="650"/>
      <c r="DR40" s="650"/>
      <c r="DS40" s="650"/>
      <c r="DT40" s="650"/>
      <c r="DU40" s="650"/>
      <c r="DV40" s="650"/>
      <c r="DW40" s="650"/>
      <c r="DX40" s="650"/>
      <c r="DY40" s="650"/>
    </row>
  </sheetData>
  <mergeCells count="246">
    <mergeCell ref="AK37:DY40"/>
    <mergeCell ref="CP31:CW31"/>
    <mergeCell ref="CX31:DE31"/>
    <mergeCell ref="DF31:DM31"/>
    <mergeCell ref="DN31:DU31"/>
    <mergeCell ref="DV31:EC31"/>
    <mergeCell ref="ED31:EK31"/>
    <mergeCell ref="BD31:BJ31"/>
    <mergeCell ref="BK31:BR31"/>
    <mergeCell ref="BS31:BX31"/>
    <mergeCell ref="BY31:CC31"/>
    <mergeCell ref="CD31:CI31"/>
    <mergeCell ref="CJ31:CO31"/>
    <mergeCell ref="CX30:DE30"/>
    <mergeCell ref="DF30:DM30"/>
    <mergeCell ref="DN30:DU30"/>
    <mergeCell ref="DV30:EC30"/>
    <mergeCell ref="ED30:EK30"/>
    <mergeCell ref="A31:V31"/>
    <mergeCell ref="W31:AK31"/>
    <mergeCell ref="AL31:AS31"/>
    <mergeCell ref="AT31:AX31"/>
    <mergeCell ref="AY31:BC31"/>
    <mergeCell ref="BK30:BR30"/>
    <mergeCell ref="BS30:BX30"/>
    <mergeCell ref="BY30:CC30"/>
    <mergeCell ref="CD30:CI30"/>
    <mergeCell ref="CJ30:CO30"/>
    <mergeCell ref="CP30:CW30"/>
    <mergeCell ref="A30:V30"/>
    <mergeCell ref="W30:AK30"/>
    <mergeCell ref="AL30:AS30"/>
    <mergeCell ref="AT30:AX30"/>
    <mergeCell ref="AY30:BC30"/>
    <mergeCell ref="BD30:BJ30"/>
    <mergeCell ref="CP28:CW29"/>
    <mergeCell ref="CX28:DE29"/>
    <mergeCell ref="DF28:DM29"/>
    <mergeCell ref="DN28:DU29"/>
    <mergeCell ref="DV28:EC29"/>
    <mergeCell ref="ED28:EK29"/>
    <mergeCell ref="BD28:BJ29"/>
    <mergeCell ref="BK28:BR29"/>
    <mergeCell ref="BS28:BX29"/>
    <mergeCell ref="BY28:CC29"/>
    <mergeCell ref="CD28:CI29"/>
    <mergeCell ref="CJ28:CO29"/>
    <mergeCell ref="A27:V27"/>
    <mergeCell ref="A28:V28"/>
    <mergeCell ref="W28:AK29"/>
    <mergeCell ref="AL28:AS29"/>
    <mergeCell ref="AT28:AX29"/>
    <mergeCell ref="AY28:BC29"/>
    <mergeCell ref="A29:V29"/>
    <mergeCell ref="CP26:CW27"/>
    <mergeCell ref="CX26:DE27"/>
    <mergeCell ref="DF26:DM27"/>
    <mergeCell ref="DN26:DU27"/>
    <mergeCell ref="DV26:EC27"/>
    <mergeCell ref="ED26:EK27"/>
    <mergeCell ref="BD26:BJ27"/>
    <mergeCell ref="BK26:BR27"/>
    <mergeCell ref="BS26:BX27"/>
    <mergeCell ref="BY26:CC27"/>
    <mergeCell ref="CD26:CI27"/>
    <mergeCell ref="CJ26:CO27"/>
    <mergeCell ref="CX25:DE25"/>
    <mergeCell ref="DF25:DM25"/>
    <mergeCell ref="DN25:DU25"/>
    <mergeCell ref="DV25:EC25"/>
    <mergeCell ref="ED25:EK25"/>
    <mergeCell ref="A26:V26"/>
    <mergeCell ref="W26:AK27"/>
    <mergeCell ref="AL26:AS27"/>
    <mergeCell ref="AT26:AX27"/>
    <mergeCell ref="AY26:BC27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BD25:BJ25"/>
    <mergeCell ref="CX23:DE24"/>
    <mergeCell ref="DF23:DM24"/>
    <mergeCell ref="DN23:DU24"/>
    <mergeCell ref="DV23:EC24"/>
    <mergeCell ref="ED23:EK24"/>
    <mergeCell ref="A24:V24"/>
    <mergeCell ref="BK23:BR24"/>
    <mergeCell ref="BS23:BX24"/>
    <mergeCell ref="BY23:CC24"/>
    <mergeCell ref="CD23:CI24"/>
    <mergeCell ref="CJ23:CO24"/>
    <mergeCell ref="CP23:CW24"/>
    <mergeCell ref="A23:V23"/>
    <mergeCell ref="W23:AK24"/>
    <mergeCell ref="AL23:AS24"/>
    <mergeCell ref="AT23:AX24"/>
    <mergeCell ref="AY23:BC24"/>
    <mergeCell ref="BD23:BJ24"/>
    <mergeCell ref="CP22:CW22"/>
    <mergeCell ref="CX22:DE22"/>
    <mergeCell ref="DF22:DM22"/>
    <mergeCell ref="DN22:DU22"/>
    <mergeCell ref="DV22:EC22"/>
    <mergeCell ref="ED22:EK22"/>
    <mergeCell ref="BD22:BJ22"/>
    <mergeCell ref="BK22:BR22"/>
    <mergeCell ref="BS22:BX22"/>
    <mergeCell ref="BY22:CC22"/>
    <mergeCell ref="CD22:CI22"/>
    <mergeCell ref="CJ22:CO22"/>
    <mergeCell ref="CX21:DE21"/>
    <mergeCell ref="DF21:DM21"/>
    <mergeCell ref="DN21:DU21"/>
    <mergeCell ref="DV21:EC21"/>
    <mergeCell ref="ED21:EK21"/>
    <mergeCell ref="A22:V22"/>
    <mergeCell ref="W22:AK22"/>
    <mergeCell ref="AL22:AS22"/>
    <mergeCell ref="AT22:AX22"/>
    <mergeCell ref="AY22:BC22"/>
    <mergeCell ref="BK21:BR21"/>
    <mergeCell ref="BS21:BX21"/>
    <mergeCell ref="BY21:CC21"/>
    <mergeCell ref="CD21:CI21"/>
    <mergeCell ref="CJ21:CO21"/>
    <mergeCell ref="CP21:CW21"/>
    <mergeCell ref="A21:V21"/>
    <mergeCell ref="W21:AK21"/>
    <mergeCell ref="AL21:AS21"/>
    <mergeCell ref="AT21:AX21"/>
    <mergeCell ref="AY21:BC21"/>
    <mergeCell ref="BD21:BJ21"/>
    <mergeCell ref="CP20:CW20"/>
    <mergeCell ref="CX20:DE20"/>
    <mergeCell ref="DF20:DM20"/>
    <mergeCell ref="DN20:DU20"/>
    <mergeCell ref="DV20:EC20"/>
    <mergeCell ref="ED20:EK20"/>
    <mergeCell ref="BD20:BJ20"/>
    <mergeCell ref="BK20:BR20"/>
    <mergeCell ref="BS20:BX20"/>
    <mergeCell ref="BY20:CC20"/>
    <mergeCell ref="CD20:CI20"/>
    <mergeCell ref="CJ20:CO20"/>
    <mergeCell ref="CX19:DE19"/>
    <mergeCell ref="DF19:DM19"/>
    <mergeCell ref="DN19:DU19"/>
    <mergeCell ref="DV19:EC19"/>
    <mergeCell ref="ED19:EK19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CJ19:CO19"/>
    <mergeCell ref="CP19:CW19"/>
    <mergeCell ref="A19:V19"/>
    <mergeCell ref="W19:AK19"/>
    <mergeCell ref="AL19:AS19"/>
    <mergeCell ref="AT19:AX19"/>
    <mergeCell ref="AY19:BC19"/>
    <mergeCell ref="BD19:BJ19"/>
    <mergeCell ref="CP18:CW18"/>
    <mergeCell ref="CX18:DE18"/>
    <mergeCell ref="DF18:DM18"/>
    <mergeCell ref="DN18:DU18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CJ17:CO17"/>
    <mergeCell ref="CP17:CW17"/>
    <mergeCell ref="A17:V17"/>
    <mergeCell ref="W17:AK17"/>
    <mergeCell ref="AL17:AS17"/>
    <mergeCell ref="AT17:AX17"/>
    <mergeCell ref="AY17:BC17"/>
    <mergeCell ref="BD17:BJ17"/>
    <mergeCell ref="BK16:CC16"/>
    <mergeCell ref="CD16:CO16"/>
    <mergeCell ref="CP16:DE16"/>
    <mergeCell ref="DF16:DM16"/>
    <mergeCell ref="DN16:EC16"/>
    <mergeCell ref="ED16:EK16"/>
    <mergeCell ref="CD15:CO15"/>
    <mergeCell ref="CP15:DE15"/>
    <mergeCell ref="DF15:DM15"/>
    <mergeCell ref="DN15:EC15"/>
    <mergeCell ref="ED15:EK15"/>
    <mergeCell ref="A16:V16"/>
    <mergeCell ref="W16:AK16"/>
    <mergeCell ref="AL16:AX16"/>
    <mergeCell ref="AY16:BC16"/>
    <mergeCell ref="BD16:BJ16"/>
    <mergeCell ref="Z10:DE10"/>
    <mergeCell ref="DW10:EK10"/>
    <mergeCell ref="DW11:EK11"/>
    <mergeCell ref="A13:EK13"/>
    <mergeCell ref="A15:V15"/>
    <mergeCell ref="W15:AK15"/>
    <mergeCell ref="AL15:AX15"/>
    <mergeCell ref="AY15:BC15"/>
    <mergeCell ref="BD15:BJ15"/>
    <mergeCell ref="BK15:CC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1.3779527559055118" bottom="0.39370078740157483" header="0.27559055118110237" footer="0.27559055118110237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K45"/>
  <sheetViews>
    <sheetView view="pageBreakPreview" zoomScale="93" zoomScaleNormal="100" zoomScaleSheetLayoutView="93" workbookViewId="0">
      <selection activeCell="AX41" sqref="AX41:DR45"/>
    </sheetView>
  </sheetViews>
  <sheetFormatPr defaultColWidth="1.44140625" defaultRowHeight="15.75" customHeight="1" x14ac:dyDescent="0.3"/>
  <cols>
    <col min="1" max="16384" width="1.44140625" style="256"/>
  </cols>
  <sheetData>
    <row r="1" spans="1:141" s="385" customFormat="1" ht="15" customHeight="1" x14ac:dyDescent="0.25">
      <c r="A1" s="386" t="s">
        <v>634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6"/>
      <c r="BK1" s="386"/>
      <c r="BL1" s="386"/>
      <c r="BM1" s="386"/>
      <c r="BN1" s="386"/>
      <c r="BO1" s="386"/>
      <c r="BP1" s="386"/>
      <c r="BQ1" s="386"/>
      <c r="BR1" s="386"/>
      <c r="BS1" s="386"/>
      <c r="BT1" s="386"/>
      <c r="BU1" s="386"/>
      <c r="BV1" s="386"/>
      <c r="BW1" s="386"/>
      <c r="BX1" s="386"/>
      <c r="BY1" s="386"/>
      <c r="BZ1" s="386"/>
      <c r="CA1" s="386"/>
      <c r="CB1" s="386"/>
      <c r="CC1" s="386"/>
      <c r="CD1" s="386"/>
      <c r="CE1" s="386"/>
      <c r="CF1" s="386"/>
      <c r="CG1" s="386"/>
      <c r="CH1" s="386"/>
      <c r="CI1" s="386"/>
      <c r="CJ1" s="386"/>
      <c r="CK1" s="386"/>
      <c r="CL1" s="386"/>
      <c r="CM1" s="386"/>
      <c r="CN1" s="386"/>
      <c r="CO1" s="386"/>
      <c r="CP1" s="386"/>
      <c r="CQ1" s="386"/>
      <c r="CR1" s="386"/>
      <c r="CS1" s="386"/>
      <c r="CT1" s="386"/>
      <c r="CU1" s="386"/>
      <c r="CV1" s="386"/>
      <c r="CW1" s="386"/>
      <c r="CX1" s="386"/>
      <c r="CY1" s="386"/>
      <c r="CZ1" s="386"/>
      <c r="DA1" s="386"/>
      <c r="DB1" s="386"/>
      <c r="DC1" s="386"/>
      <c r="DD1" s="386"/>
      <c r="DE1" s="386"/>
      <c r="DF1" s="386"/>
      <c r="DG1" s="386"/>
      <c r="DH1" s="386"/>
      <c r="DI1" s="386"/>
      <c r="DJ1" s="386"/>
      <c r="DK1" s="386"/>
      <c r="DL1" s="386"/>
      <c r="DM1" s="386"/>
      <c r="DN1" s="386"/>
      <c r="DO1" s="386"/>
      <c r="DP1" s="386"/>
      <c r="DQ1" s="386"/>
      <c r="DR1" s="386"/>
      <c r="DS1" s="386"/>
      <c r="DT1" s="386"/>
      <c r="DU1" s="386"/>
      <c r="DV1" s="386"/>
      <c r="DW1" s="386"/>
      <c r="DX1" s="386"/>
      <c r="DY1" s="386"/>
      <c r="DZ1" s="386"/>
      <c r="EA1" s="386"/>
      <c r="EB1" s="386"/>
      <c r="EC1" s="386"/>
      <c r="ED1" s="386"/>
      <c r="EE1" s="386"/>
      <c r="EF1" s="386"/>
      <c r="EG1" s="386"/>
      <c r="EH1" s="386"/>
      <c r="EI1" s="386"/>
      <c r="EJ1" s="386"/>
      <c r="EK1" s="386"/>
    </row>
    <row r="2" spans="1:141" s="369" customFormat="1" ht="8.25" customHeight="1" x14ac:dyDescent="0.15"/>
    <row r="3" spans="1:141" s="260" customFormat="1" ht="12.75" customHeight="1" x14ac:dyDescent="0.25">
      <c r="A3" s="289" t="s">
        <v>445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92" t="s">
        <v>446</v>
      </c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93"/>
      <c r="AJ3" s="289" t="s">
        <v>450</v>
      </c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92" t="s">
        <v>128</v>
      </c>
      <c r="AW3" s="289"/>
      <c r="AX3" s="289"/>
      <c r="AY3" s="289"/>
      <c r="AZ3" s="293"/>
      <c r="BA3" s="292" t="s">
        <v>600</v>
      </c>
      <c r="BB3" s="289"/>
      <c r="BC3" s="289"/>
      <c r="BD3" s="289"/>
      <c r="BE3" s="289"/>
      <c r="BF3" s="289"/>
      <c r="BG3" s="293"/>
      <c r="BH3" s="289" t="s">
        <v>601</v>
      </c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92" t="s">
        <v>635</v>
      </c>
      <c r="CB3" s="289"/>
      <c r="CC3" s="289"/>
      <c r="CD3" s="289"/>
      <c r="CE3" s="289"/>
      <c r="CF3" s="289"/>
      <c r="CG3" s="293"/>
      <c r="CH3" s="292" t="s">
        <v>603</v>
      </c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93"/>
      <c r="DF3" s="292" t="s">
        <v>604</v>
      </c>
      <c r="DG3" s="289"/>
      <c r="DH3" s="289"/>
      <c r="DI3" s="289"/>
      <c r="DJ3" s="289"/>
      <c r="DK3" s="289"/>
      <c r="DL3" s="289"/>
      <c r="DM3" s="293"/>
      <c r="DN3" s="289" t="s">
        <v>605</v>
      </c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93"/>
      <c r="ED3" s="289" t="s">
        <v>606</v>
      </c>
      <c r="EE3" s="289"/>
      <c r="EF3" s="289"/>
      <c r="EG3" s="289"/>
      <c r="EH3" s="289"/>
      <c r="EI3" s="289"/>
      <c r="EJ3" s="289"/>
      <c r="EK3" s="289"/>
    </row>
    <row r="4" spans="1:141" s="260" customFormat="1" ht="12.7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1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4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1" t="s">
        <v>135</v>
      </c>
      <c r="AW4" s="290"/>
      <c r="AX4" s="290"/>
      <c r="AY4" s="290"/>
      <c r="AZ4" s="294"/>
      <c r="BA4" s="291" t="s">
        <v>607</v>
      </c>
      <c r="BB4" s="290"/>
      <c r="BC4" s="290"/>
      <c r="BD4" s="290"/>
      <c r="BE4" s="290"/>
      <c r="BF4" s="290"/>
      <c r="BG4" s="294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1" t="s">
        <v>636</v>
      </c>
      <c r="CB4" s="290"/>
      <c r="CC4" s="290"/>
      <c r="CD4" s="290"/>
      <c r="CE4" s="290"/>
      <c r="CF4" s="290"/>
      <c r="CG4" s="294"/>
      <c r="CH4" s="291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4"/>
      <c r="DF4" s="291" t="s">
        <v>608</v>
      </c>
      <c r="DG4" s="290"/>
      <c r="DH4" s="290"/>
      <c r="DI4" s="290"/>
      <c r="DJ4" s="290"/>
      <c r="DK4" s="290"/>
      <c r="DL4" s="290"/>
      <c r="DM4" s="294"/>
      <c r="DN4" s="290" t="s">
        <v>637</v>
      </c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4"/>
      <c r="ED4" s="290" t="s">
        <v>610</v>
      </c>
      <c r="EE4" s="290"/>
      <c r="EF4" s="290"/>
      <c r="EG4" s="290"/>
      <c r="EH4" s="290"/>
      <c r="EI4" s="290"/>
      <c r="EJ4" s="290"/>
      <c r="EK4" s="290"/>
    </row>
    <row r="5" spans="1:141" s="260" customFormat="1" ht="12.75" customHeight="1" x14ac:dyDescent="0.25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1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4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1"/>
      <c r="AW5" s="290"/>
      <c r="AX5" s="290"/>
      <c r="AY5" s="290"/>
      <c r="AZ5" s="294"/>
      <c r="BA5" s="291" t="s">
        <v>584</v>
      </c>
      <c r="BB5" s="290"/>
      <c r="BC5" s="290"/>
      <c r="BD5" s="290"/>
      <c r="BE5" s="290"/>
      <c r="BF5" s="290"/>
      <c r="BG5" s="294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1" t="s">
        <v>638</v>
      </c>
      <c r="CB5" s="290"/>
      <c r="CC5" s="290"/>
      <c r="CD5" s="290"/>
      <c r="CE5" s="290"/>
      <c r="CF5" s="290"/>
      <c r="CG5" s="294"/>
      <c r="CH5" s="297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8"/>
      <c r="DF5" s="291" t="s">
        <v>616</v>
      </c>
      <c r="DG5" s="290"/>
      <c r="DH5" s="290"/>
      <c r="DI5" s="290"/>
      <c r="DJ5" s="290"/>
      <c r="DK5" s="290"/>
      <c r="DL5" s="290"/>
      <c r="DM5" s="294"/>
      <c r="DN5" s="290" t="s">
        <v>584</v>
      </c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4"/>
      <c r="ED5" s="290" t="s">
        <v>618</v>
      </c>
      <c r="EE5" s="290"/>
      <c r="EF5" s="290"/>
      <c r="EG5" s="290"/>
      <c r="EH5" s="290"/>
      <c r="EI5" s="290"/>
      <c r="EJ5" s="290"/>
      <c r="EK5" s="290"/>
    </row>
    <row r="6" spans="1:141" s="260" customFormat="1" ht="12.75" customHeight="1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1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4"/>
      <c r="AJ6" s="292" t="s">
        <v>546</v>
      </c>
      <c r="AK6" s="289"/>
      <c r="AL6" s="289"/>
      <c r="AM6" s="289"/>
      <c r="AN6" s="289"/>
      <c r="AO6" s="289"/>
      <c r="AP6" s="293"/>
      <c r="AQ6" s="292" t="s">
        <v>611</v>
      </c>
      <c r="AR6" s="289"/>
      <c r="AS6" s="289"/>
      <c r="AT6" s="289"/>
      <c r="AU6" s="293"/>
      <c r="AV6" s="291"/>
      <c r="AW6" s="290"/>
      <c r="AX6" s="290"/>
      <c r="AY6" s="290"/>
      <c r="AZ6" s="294"/>
      <c r="BA6" s="291"/>
      <c r="BB6" s="290"/>
      <c r="BC6" s="290"/>
      <c r="BD6" s="290"/>
      <c r="BE6" s="290"/>
      <c r="BF6" s="290"/>
      <c r="BG6" s="294"/>
      <c r="BH6" s="292" t="s">
        <v>546</v>
      </c>
      <c r="BI6" s="289"/>
      <c r="BJ6" s="289"/>
      <c r="BK6" s="289"/>
      <c r="BL6" s="289"/>
      <c r="BM6" s="289"/>
      <c r="BN6" s="289"/>
      <c r="BO6" s="293"/>
      <c r="BP6" s="292" t="s">
        <v>20</v>
      </c>
      <c r="BQ6" s="289"/>
      <c r="BR6" s="289"/>
      <c r="BS6" s="289"/>
      <c r="BT6" s="289"/>
      <c r="BU6" s="293"/>
      <c r="BV6" s="292" t="s">
        <v>611</v>
      </c>
      <c r="BW6" s="289"/>
      <c r="BX6" s="289"/>
      <c r="BY6" s="289"/>
      <c r="BZ6" s="289"/>
      <c r="CA6" s="291" t="s">
        <v>620</v>
      </c>
      <c r="CB6" s="290"/>
      <c r="CC6" s="290"/>
      <c r="CD6" s="290"/>
      <c r="CE6" s="290"/>
      <c r="CF6" s="290"/>
      <c r="CG6" s="294"/>
      <c r="CH6" s="289" t="s">
        <v>614</v>
      </c>
      <c r="CI6" s="289"/>
      <c r="CJ6" s="289"/>
      <c r="CK6" s="289"/>
      <c r="CL6" s="289"/>
      <c r="CM6" s="289"/>
      <c r="CN6" s="289"/>
      <c r="CO6" s="293"/>
      <c r="CP6" s="292" t="s">
        <v>615</v>
      </c>
      <c r="CQ6" s="289"/>
      <c r="CR6" s="289"/>
      <c r="CS6" s="289"/>
      <c r="CT6" s="289"/>
      <c r="CU6" s="289"/>
      <c r="CV6" s="289"/>
      <c r="CW6" s="293"/>
      <c r="CX6" s="292" t="s">
        <v>639</v>
      </c>
      <c r="CY6" s="289"/>
      <c r="CZ6" s="289"/>
      <c r="DA6" s="289"/>
      <c r="DB6" s="289"/>
      <c r="DC6" s="289"/>
      <c r="DD6" s="289"/>
      <c r="DE6" s="293"/>
      <c r="DF6" s="291" t="s">
        <v>640</v>
      </c>
      <c r="DG6" s="290"/>
      <c r="DH6" s="290"/>
      <c r="DI6" s="290"/>
      <c r="DJ6" s="290"/>
      <c r="DK6" s="290"/>
      <c r="DL6" s="290"/>
      <c r="DM6" s="294"/>
      <c r="DN6" s="292" t="s">
        <v>617</v>
      </c>
      <c r="DO6" s="289"/>
      <c r="DP6" s="289"/>
      <c r="DQ6" s="289"/>
      <c r="DR6" s="289"/>
      <c r="DS6" s="289"/>
      <c r="DT6" s="289"/>
      <c r="DU6" s="293"/>
      <c r="DV6" s="292" t="s">
        <v>617</v>
      </c>
      <c r="DW6" s="289"/>
      <c r="DX6" s="289"/>
      <c r="DY6" s="289"/>
      <c r="DZ6" s="289"/>
      <c r="EA6" s="289"/>
      <c r="EB6" s="289"/>
      <c r="EC6" s="293"/>
      <c r="ED6" s="290" t="s">
        <v>468</v>
      </c>
      <c r="EE6" s="290"/>
      <c r="EF6" s="290"/>
      <c r="EG6" s="290"/>
      <c r="EH6" s="290"/>
      <c r="EI6" s="290"/>
      <c r="EJ6" s="290"/>
      <c r="EK6" s="290"/>
    </row>
    <row r="7" spans="1:141" s="260" customFormat="1" ht="12.75" customHeight="1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1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4"/>
      <c r="AJ7" s="291" t="s">
        <v>548</v>
      </c>
      <c r="AK7" s="290"/>
      <c r="AL7" s="290"/>
      <c r="AM7" s="290"/>
      <c r="AN7" s="290"/>
      <c r="AO7" s="290"/>
      <c r="AP7" s="294"/>
      <c r="AQ7" s="291" t="s">
        <v>619</v>
      </c>
      <c r="AR7" s="290"/>
      <c r="AS7" s="290"/>
      <c r="AT7" s="290"/>
      <c r="AU7" s="294"/>
      <c r="AV7" s="291"/>
      <c r="AW7" s="290"/>
      <c r="AX7" s="290"/>
      <c r="AY7" s="290"/>
      <c r="AZ7" s="294"/>
      <c r="BA7" s="291"/>
      <c r="BB7" s="290"/>
      <c r="BC7" s="290"/>
      <c r="BD7" s="290"/>
      <c r="BE7" s="290"/>
      <c r="BF7" s="290"/>
      <c r="BG7" s="294"/>
      <c r="BH7" s="291" t="s">
        <v>548</v>
      </c>
      <c r="BI7" s="290"/>
      <c r="BJ7" s="290"/>
      <c r="BK7" s="290"/>
      <c r="BL7" s="290"/>
      <c r="BM7" s="290"/>
      <c r="BN7" s="290"/>
      <c r="BO7" s="294"/>
      <c r="BP7" s="291"/>
      <c r="BQ7" s="290"/>
      <c r="BR7" s="290"/>
      <c r="BS7" s="290"/>
      <c r="BT7" s="290"/>
      <c r="BU7" s="294"/>
      <c r="BV7" s="291" t="s">
        <v>619</v>
      </c>
      <c r="BW7" s="290"/>
      <c r="BX7" s="290"/>
      <c r="BY7" s="290"/>
      <c r="BZ7" s="290"/>
      <c r="CA7" s="291" t="s">
        <v>641</v>
      </c>
      <c r="CB7" s="290"/>
      <c r="CC7" s="290"/>
      <c r="CD7" s="290"/>
      <c r="CE7" s="290"/>
      <c r="CF7" s="290"/>
      <c r="CG7" s="294"/>
      <c r="CH7" s="290" t="s">
        <v>621</v>
      </c>
      <c r="CI7" s="290"/>
      <c r="CJ7" s="290"/>
      <c r="CK7" s="290"/>
      <c r="CL7" s="290"/>
      <c r="CM7" s="290"/>
      <c r="CN7" s="290"/>
      <c r="CO7" s="294"/>
      <c r="CP7" s="291" t="s">
        <v>642</v>
      </c>
      <c r="CQ7" s="290"/>
      <c r="CR7" s="290"/>
      <c r="CS7" s="290"/>
      <c r="CT7" s="290"/>
      <c r="CU7" s="290"/>
      <c r="CV7" s="290"/>
      <c r="CW7" s="294"/>
      <c r="CX7" s="291" t="s">
        <v>643</v>
      </c>
      <c r="CY7" s="290"/>
      <c r="CZ7" s="290"/>
      <c r="DA7" s="290"/>
      <c r="DB7" s="290"/>
      <c r="DC7" s="290"/>
      <c r="DD7" s="290"/>
      <c r="DE7" s="294"/>
      <c r="DF7" s="291" t="s">
        <v>644</v>
      </c>
      <c r="DG7" s="290"/>
      <c r="DH7" s="290"/>
      <c r="DI7" s="290"/>
      <c r="DJ7" s="290"/>
      <c r="DK7" s="290"/>
      <c r="DL7" s="290"/>
      <c r="DM7" s="294"/>
      <c r="DN7" s="291" t="s">
        <v>624</v>
      </c>
      <c r="DO7" s="290"/>
      <c r="DP7" s="290"/>
      <c r="DQ7" s="290"/>
      <c r="DR7" s="290"/>
      <c r="DS7" s="290"/>
      <c r="DT7" s="290"/>
      <c r="DU7" s="294"/>
      <c r="DV7" s="291" t="s">
        <v>625</v>
      </c>
      <c r="DW7" s="290"/>
      <c r="DX7" s="290"/>
      <c r="DY7" s="290"/>
      <c r="DZ7" s="290"/>
      <c r="EA7" s="290"/>
      <c r="EB7" s="290"/>
      <c r="EC7" s="294"/>
      <c r="ED7" s="290"/>
      <c r="EE7" s="290"/>
      <c r="EF7" s="290"/>
      <c r="EG7" s="290"/>
      <c r="EH7" s="290"/>
      <c r="EI7" s="290"/>
      <c r="EJ7" s="290"/>
      <c r="EK7" s="290"/>
    </row>
    <row r="8" spans="1:141" s="260" customFormat="1" ht="12.75" customHeight="1" x14ac:dyDescent="0.25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1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4"/>
      <c r="AJ8" s="291"/>
      <c r="AK8" s="290"/>
      <c r="AL8" s="290"/>
      <c r="AM8" s="290"/>
      <c r="AN8" s="290"/>
      <c r="AO8" s="290"/>
      <c r="AP8" s="294"/>
      <c r="AQ8" s="291" t="s">
        <v>457</v>
      </c>
      <c r="AR8" s="290"/>
      <c r="AS8" s="290"/>
      <c r="AT8" s="290"/>
      <c r="AU8" s="294"/>
      <c r="AV8" s="291"/>
      <c r="AW8" s="290"/>
      <c r="AX8" s="290"/>
      <c r="AY8" s="290"/>
      <c r="AZ8" s="294"/>
      <c r="BA8" s="291"/>
      <c r="BB8" s="290"/>
      <c r="BC8" s="290"/>
      <c r="BD8" s="290"/>
      <c r="BE8" s="290"/>
      <c r="BF8" s="290"/>
      <c r="BG8" s="294"/>
      <c r="BH8" s="291"/>
      <c r="BI8" s="290"/>
      <c r="BJ8" s="290"/>
      <c r="BK8" s="290"/>
      <c r="BL8" s="290"/>
      <c r="BM8" s="290"/>
      <c r="BN8" s="290"/>
      <c r="BO8" s="294"/>
      <c r="BP8" s="291"/>
      <c r="BQ8" s="290"/>
      <c r="BR8" s="290"/>
      <c r="BS8" s="290"/>
      <c r="BT8" s="290"/>
      <c r="BU8" s="294"/>
      <c r="BV8" s="291" t="s">
        <v>626</v>
      </c>
      <c r="BW8" s="290"/>
      <c r="BX8" s="290"/>
      <c r="BY8" s="290"/>
      <c r="BZ8" s="290"/>
      <c r="CA8" s="291"/>
      <c r="CB8" s="290"/>
      <c r="CC8" s="290"/>
      <c r="CD8" s="290"/>
      <c r="CE8" s="290"/>
      <c r="CF8" s="290"/>
      <c r="CG8" s="294"/>
      <c r="CH8" s="290" t="s">
        <v>642</v>
      </c>
      <c r="CI8" s="290"/>
      <c r="CJ8" s="290"/>
      <c r="CK8" s="290"/>
      <c r="CL8" s="290"/>
      <c r="CM8" s="290"/>
      <c r="CN8" s="290"/>
      <c r="CO8" s="294"/>
      <c r="CP8" s="291"/>
      <c r="CQ8" s="290"/>
      <c r="CR8" s="290"/>
      <c r="CS8" s="290"/>
      <c r="CT8" s="290"/>
      <c r="CU8" s="290"/>
      <c r="CV8" s="290"/>
      <c r="CW8" s="294"/>
      <c r="CX8" s="291"/>
      <c r="CY8" s="290"/>
      <c r="CZ8" s="290"/>
      <c r="DA8" s="290"/>
      <c r="DB8" s="290"/>
      <c r="DC8" s="290"/>
      <c r="DD8" s="290"/>
      <c r="DE8" s="294"/>
      <c r="DF8" s="291" t="s">
        <v>584</v>
      </c>
      <c r="DG8" s="290"/>
      <c r="DH8" s="290"/>
      <c r="DI8" s="290"/>
      <c r="DJ8" s="290"/>
      <c r="DK8" s="290"/>
      <c r="DL8" s="290"/>
      <c r="DM8" s="294"/>
      <c r="DN8" s="291" t="s">
        <v>629</v>
      </c>
      <c r="DO8" s="290"/>
      <c r="DP8" s="290"/>
      <c r="DQ8" s="290"/>
      <c r="DR8" s="290"/>
      <c r="DS8" s="290"/>
      <c r="DT8" s="290"/>
      <c r="DU8" s="294"/>
      <c r="DV8" s="291" t="s">
        <v>385</v>
      </c>
      <c r="DW8" s="290"/>
      <c r="DX8" s="290"/>
      <c r="DY8" s="290"/>
      <c r="DZ8" s="290"/>
      <c r="EA8" s="290"/>
      <c r="EB8" s="290"/>
      <c r="EC8" s="294"/>
      <c r="ED8" s="290"/>
      <c r="EE8" s="290"/>
      <c r="EF8" s="290"/>
      <c r="EG8" s="290"/>
      <c r="EH8" s="290"/>
      <c r="EI8" s="290"/>
      <c r="EJ8" s="290"/>
      <c r="EK8" s="290"/>
    </row>
    <row r="9" spans="1:141" s="260" customFormat="1" ht="12.75" customHeight="1" x14ac:dyDescent="0.25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7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8"/>
      <c r="AJ9" s="297"/>
      <c r="AK9" s="299"/>
      <c r="AL9" s="299"/>
      <c r="AM9" s="299"/>
      <c r="AN9" s="299"/>
      <c r="AO9" s="299"/>
      <c r="AP9" s="298"/>
      <c r="AQ9" s="297"/>
      <c r="AR9" s="299"/>
      <c r="AS9" s="299"/>
      <c r="AT9" s="299"/>
      <c r="AU9" s="298"/>
      <c r="AV9" s="297"/>
      <c r="AW9" s="299"/>
      <c r="AX9" s="299"/>
      <c r="AY9" s="299"/>
      <c r="AZ9" s="298"/>
      <c r="BA9" s="297"/>
      <c r="BB9" s="299"/>
      <c r="BC9" s="299"/>
      <c r="BD9" s="299"/>
      <c r="BE9" s="299"/>
      <c r="BF9" s="299"/>
      <c r="BG9" s="298"/>
      <c r="BH9" s="297"/>
      <c r="BI9" s="299"/>
      <c r="BJ9" s="299"/>
      <c r="BK9" s="299"/>
      <c r="BL9" s="299"/>
      <c r="BM9" s="299"/>
      <c r="BN9" s="299"/>
      <c r="BO9" s="298"/>
      <c r="BP9" s="297"/>
      <c r="BQ9" s="299"/>
      <c r="BR9" s="299"/>
      <c r="BS9" s="299"/>
      <c r="BT9" s="299"/>
      <c r="BU9" s="298"/>
      <c r="BV9" s="297"/>
      <c r="BW9" s="299"/>
      <c r="BX9" s="299"/>
      <c r="BY9" s="299"/>
      <c r="BZ9" s="299"/>
      <c r="CA9" s="297"/>
      <c r="CB9" s="299"/>
      <c r="CC9" s="299"/>
      <c r="CD9" s="299"/>
      <c r="CE9" s="299"/>
      <c r="CF9" s="299"/>
      <c r="CG9" s="298"/>
      <c r="CH9" s="299"/>
      <c r="CI9" s="299"/>
      <c r="CJ9" s="299"/>
      <c r="CK9" s="299"/>
      <c r="CL9" s="299"/>
      <c r="CM9" s="299"/>
      <c r="CN9" s="299"/>
      <c r="CO9" s="298"/>
      <c r="CP9" s="297"/>
      <c r="CQ9" s="299"/>
      <c r="CR9" s="299"/>
      <c r="CS9" s="299"/>
      <c r="CT9" s="299"/>
      <c r="CU9" s="299"/>
      <c r="CV9" s="299"/>
      <c r="CW9" s="298"/>
      <c r="CX9" s="297"/>
      <c r="CY9" s="299"/>
      <c r="CZ9" s="299"/>
      <c r="DA9" s="299"/>
      <c r="DB9" s="299"/>
      <c r="DC9" s="299"/>
      <c r="DD9" s="299"/>
      <c r="DE9" s="298"/>
      <c r="DF9" s="297" t="s">
        <v>622</v>
      </c>
      <c r="DG9" s="299"/>
      <c r="DH9" s="299"/>
      <c r="DI9" s="299"/>
      <c r="DJ9" s="299"/>
      <c r="DK9" s="299"/>
      <c r="DL9" s="299"/>
      <c r="DM9" s="298"/>
      <c r="DN9" s="295" t="s">
        <v>630</v>
      </c>
      <c r="DO9" s="269"/>
      <c r="DP9" s="269"/>
      <c r="DQ9" s="269"/>
      <c r="DR9" s="269"/>
      <c r="DS9" s="269"/>
      <c r="DT9" s="269"/>
      <c r="DU9" s="296"/>
      <c r="DV9" s="295" t="s">
        <v>631</v>
      </c>
      <c r="DW9" s="269"/>
      <c r="DX9" s="269"/>
      <c r="DY9" s="269"/>
      <c r="DZ9" s="269"/>
      <c r="EA9" s="269"/>
      <c r="EB9" s="269"/>
      <c r="EC9" s="296"/>
      <c r="ED9" s="299"/>
      <c r="EE9" s="299"/>
      <c r="EF9" s="299"/>
      <c r="EG9" s="299"/>
      <c r="EH9" s="299"/>
      <c r="EI9" s="299"/>
      <c r="EJ9" s="299"/>
      <c r="EK9" s="299"/>
    </row>
    <row r="10" spans="1:141" s="260" customFormat="1" ht="13.5" customHeight="1" thickBot="1" x14ac:dyDescent="0.3">
      <c r="A10" s="302">
        <v>1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1"/>
      <c r="V10" s="292">
        <v>2</v>
      </c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93"/>
      <c r="AJ10" s="292">
        <v>3</v>
      </c>
      <c r="AK10" s="289"/>
      <c r="AL10" s="289"/>
      <c r="AM10" s="289"/>
      <c r="AN10" s="289"/>
      <c r="AO10" s="289"/>
      <c r="AP10" s="293"/>
      <c r="AQ10" s="292">
        <v>4</v>
      </c>
      <c r="AR10" s="289"/>
      <c r="AS10" s="289"/>
      <c r="AT10" s="289"/>
      <c r="AU10" s="293"/>
      <c r="AV10" s="292">
        <v>5</v>
      </c>
      <c r="AW10" s="289"/>
      <c r="AX10" s="289"/>
      <c r="AY10" s="289"/>
      <c r="AZ10" s="293"/>
      <c r="BA10" s="292">
        <v>6</v>
      </c>
      <c r="BB10" s="289"/>
      <c r="BC10" s="289"/>
      <c r="BD10" s="289"/>
      <c r="BE10" s="289"/>
      <c r="BF10" s="289"/>
      <c r="BG10" s="293"/>
      <c r="BH10" s="292">
        <v>7</v>
      </c>
      <c r="BI10" s="289"/>
      <c r="BJ10" s="289"/>
      <c r="BK10" s="289"/>
      <c r="BL10" s="289"/>
      <c r="BM10" s="289"/>
      <c r="BN10" s="289"/>
      <c r="BO10" s="293"/>
      <c r="BP10" s="292">
        <v>8</v>
      </c>
      <c r="BQ10" s="289"/>
      <c r="BR10" s="289"/>
      <c r="BS10" s="289"/>
      <c r="BT10" s="289"/>
      <c r="BU10" s="293"/>
      <c r="BV10" s="292">
        <v>9</v>
      </c>
      <c r="BW10" s="289"/>
      <c r="BX10" s="289"/>
      <c r="BY10" s="289"/>
      <c r="BZ10" s="293"/>
      <c r="CA10" s="291">
        <v>10</v>
      </c>
      <c r="CB10" s="290"/>
      <c r="CC10" s="290"/>
      <c r="CD10" s="290"/>
      <c r="CE10" s="290"/>
      <c r="CF10" s="290"/>
      <c r="CG10" s="294"/>
      <c r="CH10" s="292">
        <v>11</v>
      </c>
      <c r="CI10" s="289"/>
      <c r="CJ10" s="289"/>
      <c r="CK10" s="289"/>
      <c r="CL10" s="289"/>
      <c r="CM10" s="289"/>
      <c r="CN10" s="289"/>
      <c r="CO10" s="293"/>
      <c r="CP10" s="292">
        <v>12</v>
      </c>
      <c r="CQ10" s="289"/>
      <c r="CR10" s="289"/>
      <c r="CS10" s="289"/>
      <c r="CT10" s="289"/>
      <c r="CU10" s="289"/>
      <c r="CV10" s="289"/>
      <c r="CW10" s="293"/>
      <c r="CX10" s="292">
        <v>13</v>
      </c>
      <c r="CY10" s="289"/>
      <c r="CZ10" s="289"/>
      <c r="DA10" s="289"/>
      <c r="DB10" s="289"/>
      <c r="DC10" s="289"/>
      <c r="DD10" s="289"/>
      <c r="DE10" s="293"/>
      <c r="DF10" s="292">
        <v>14</v>
      </c>
      <c r="DG10" s="289"/>
      <c r="DH10" s="289"/>
      <c r="DI10" s="289"/>
      <c r="DJ10" s="289"/>
      <c r="DK10" s="289"/>
      <c r="DL10" s="289"/>
      <c r="DM10" s="293"/>
      <c r="DN10" s="292">
        <v>15</v>
      </c>
      <c r="DO10" s="289"/>
      <c r="DP10" s="289"/>
      <c r="DQ10" s="289"/>
      <c r="DR10" s="289"/>
      <c r="DS10" s="289"/>
      <c r="DT10" s="289"/>
      <c r="DU10" s="293"/>
      <c r="DV10" s="292">
        <v>16</v>
      </c>
      <c r="DW10" s="289"/>
      <c r="DX10" s="289"/>
      <c r="DY10" s="289"/>
      <c r="DZ10" s="289"/>
      <c r="EA10" s="289"/>
      <c r="EB10" s="289"/>
      <c r="EC10" s="293"/>
      <c r="ED10" s="292">
        <v>17</v>
      </c>
      <c r="EE10" s="289"/>
      <c r="EF10" s="289"/>
      <c r="EG10" s="289"/>
      <c r="EH10" s="289"/>
      <c r="EI10" s="289"/>
      <c r="EJ10" s="289"/>
      <c r="EK10" s="289"/>
    </row>
    <row r="11" spans="1:141" s="260" customFormat="1" ht="15" customHeight="1" x14ac:dyDescent="0.25">
      <c r="A11" s="332" t="s">
        <v>476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571" t="s">
        <v>112</v>
      </c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319"/>
      <c r="AJ11" s="440" t="s">
        <v>112</v>
      </c>
      <c r="AK11" s="442"/>
      <c r="AL11" s="442"/>
      <c r="AM11" s="442"/>
      <c r="AN11" s="442"/>
      <c r="AO11" s="442"/>
      <c r="AP11" s="441"/>
      <c r="AQ11" s="571" t="s">
        <v>112</v>
      </c>
      <c r="AR11" s="281"/>
      <c r="AS11" s="281"/>
      <c r="AT11" s="281"/>
      <c r="AU11" s="281"/>
      <c r="AV11" s="274" t="s">
        <v>73</v>
      </c>
      <c r="AW11" s="276"/>
      <c r="AX11" s="276"/>
      <c r="AY11" s="276"/>
      <c r="AZ11" s="304"/>
      <c r="BA11" s="390"/>
      <c r="BB11" s="392"/>
      <c r="BC11" s="392"/>
      <c r="BD11" s="392"/>
      <c r="BE11" s="392"/>
      <c r="BF11" s="392"/>
      <c r="BG11" s="391"/>
      <c r="BH11" s="638"/>
      <c r="BI11" s="640"/>
      <c r="BJ11" s="640"/>
      <c r="BK11" s="640"/>
      <c r="BL11" s="640"/>
      <c r="BM11" s="640"/>
      <c r="BN11" s="640"/>
      <c r="BO11" s="639"/>
      <c r="BP11" s="641"/>
      <c r="BQ11" s="643"/>
      <c r="BR11" s="643"/>
      <c r="BS11" s="643"/>
      <c r="BT11" s="643"/>
      <c r="BU11" s="642"/>
      <c r="BV11" s="641"/>
      <c r="BW11" s="643"/>
      <c r="BX11" s="643"/>
      <c r="BY11" s="643"/>
      <c r="BZ11" s="642"/>
      <c r="CA11" s="390"/>
      <c r="CB11" s="392"/>
      <c r="CC11" s="392"/>
      <c r="CD11" s="392"/>
      <c r="CE11" s="392"/>
      <c r="CF11" s="392"/>
      <c r="CG11" s="391"/>
      <c r="CH11" s="638"/>
      <c r="CI11" s="640"/>
      <c r="CJ11" s="640"/>
      <c r="CK11" s="640"/>
      <c r="CL11" s="640"/>
      <c r="CM11" s="640"/>
      <c r="CN11" s="640"/>
      <c r="CO11" s="639"/>
      <c r="CP11" s="390"/>
      <c r="CQ11" s="392"/>
      <c r="CR11" s="392"/>
      <c r="CS11" s="392"/>
      <c r="CT11" s="392"/>
      <c r="CU11" s="392"/>
      <c r="CV11" s="392"/>
      <c r="CW11" s="391"/>
      <c r="CX11" s="390"/>
      <c r="CY11" s="392"/>
      <c r="CZ11" s="392"/>
      <c r="DA11" s="392"/>
      <c r="DB11" s="392"/>
      <c r="DC11" s="392"/>
      <c r="DD11" s="392"/>
      <c r="DE11" s="391"/>
      <c r="DF11" s="390"/>
      <c r="DG11" s="392"/>
      <c r="DH11" s="392"/>
      <c r="DI11" s="392"/>
      <c r="DJ11" s="392"/>
      <c r="DK11" s="392"/>
      <c r="DL11" s="392"/>
      <c r="DM11" s="391"/>
      <c r="DN11" s="390"/>
      <c r="DO11" s="392"/>
      <c r="DP11" s="392"/>
      <c r="DQ11" s="392"/>
      <c r="DR11" s="392"/>
      <c r="DS11" s="392"/>
      <c r="DT11" s="392"/>
      <c r="DU11" s="391"/>
      <c r="DV11" s="390"/>
      <c r="DW11" s="392"/>
      <c r="DX11" s="392"/>
      <c r="DY11" s="392"/>
      <c r="DZ11" s="392"/>
      <c r="EA11" s="392"/>
      <c r="EB11" s="392"/>
      <c r="EC11" s="391"/>
      <c r="ED11" s="390"/>
      <c r="EE11" s="392"/>
      <c r="EF11" s="392"/>
      <c r="EG11" s="392"/>
      <c r="EH11" s="392"/>
      <c r="EI11" s="392"/>
      <c r="EJ11" s="392"/>
      <c r="EK11" s="393"/>
    </row>
    <row r="12" spans="1:141" s="260" customFormat="1" ht="12.75" customHeight="1" x14ac:dyDescent="0.25">
      <c r="A12" s="333" t="s">
        <v>174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552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9"/>
      <c r="AJ12" s="545"/>
      <c r="AK12" s="303"/>
      <c r="AL12" s="303"/>
      <c r="AM12" s="303"/>
      <c r="AN12" s="303"/>
      <c r="AO12" s="303"/>
      <c r="AP12" s="644"/>
      <c r="AQ12" s="552"/>
      <c r="AR12" s="547"/>
      <c r="AS12" s="547"/>
      <c r="AT12" s="547"/>
      <c r="AU12" s="547"/>
      <c r="AV12" s="277" t="s">
        <v>477</v>
      </c>
      <c r="AW12" s="278"/>
      <c r="AX12" s="278"/>
      <c r="AY12" s="278"/>
      <c r="AZ12" s="334"/>
      <c r="BA12" s="394"/>
      <c r="BB12" s="395"/>
      <c r="BC12" s="395"/>
      <c r="BD12" s="395"/>
      <c r="BE12" s="395"/>
      <c r="BF12" s="395"/>
      <c r="BG12" s="396"/>
      <c r="BH12" s="545"/>
      <c r="BI12" s="303"/>
      <c r="BJ12" s="303"/>
      <c r="BK12" s="303"/>
      <c r="BL12" s="303"/>
      <c r="BM12" s="303"/>
      <c r="BN12" s="303"/>
      <c r="BO12" s="644"/>
      <c r="BP12" s="552"/>
      <c r="BQ12" s="547"/>
      <c r="BR12" s="547"/>
      <c r="BS12" s="547"/>
      <c r="BT12" s="547"/>
      <c r="BU12" s="549"/>
      <c r="BV12" s="552"/>
      <c r="BW12" s="547"/>
      <c r="BX12" s="547"/>
      <c r="BY12" s="547"/>
      <c r="BZ12" s="549"/>
      <c r="CA12" s="394"/>
      <c r="CB12" s="395"/>
      <c r="CC12" s="395"/>
      <c r="CD12" s="395"/>
      <c r="CE12" s="395"/>
      <c r="CF12" s="395"/>
      <c r="CG12" s="396"/>
      <c r="CH12" s="545"/>
      <c r="CI12" s="303"/>
      <c r="CJ12" s="303"/>
      <c r="CK12" s="303"/>
      <c r="CL12" s="303"/>
      <c r="CM12" s="303"/>
      <c r="CN12" s="303"/>
      <c r="CO12" s="644"/>
      <c r="CP12" s="394"/>
      <c r="CQ12" s="395"/>
      <c r="CR12" s="395"/>
      <c r="CS12" s="395"/>
      <c r="CT12" s="395"/>
      <c r="CU12" s="395"/>
      <c r="CV12" s="395"/>
      <c r="CW12" s="396"/>
      <c r="CX12" s="394"/>
      <c r="CY12" s="395"/>
      <c r="CZ12" s="395"/>
      <c r="DA12" s="395"/>
      <c r="DB12" s="395"/>
      <c r="DC12" s="395"/>
      <c r="DD12" s="395"/>
      <c r="DE12" s="396"/>
      <c r="DF12" s="394"/>
      <c r="DG12" s="395"/>
      <c r="DH12" s="395"/>
      <c r="DI12" s="395"/>
      <c r="DJ12" s="395"/>
      <c r="DK12" s="395"/>
      <c r="DL12" s="395"/>
      <c r="DM12" s="396"/>
      <c r="DN12" s="394"/>
      <c r="DO12" s="395"/>
      <c r="DP12" s="395"/>
      <c r="DQ12" s="395"/>
      <c r="DR12" s="395"/>
      <c r="DS12" s="395"/>
      <c r="DT12" s="395"/>
      <c r="DU12" s="396"/>
      <c r="DV12" s="394"/>
      <c r="DW12" s="395"/>
      <c r="DX12" s="395"/>
      <c r="DY12" s="395"/>
      <c r="DZ12" s="395"/>
      <c r="EA12" s="395"/>
      <c r="EB12" s="395"/>
      <c r="EC12" s="396"/>
      <c r="ED12" s="394"/>
      <c r="EE12" s="395"/>
      <c r="EF12" s="395"/>
      <c r="EG12" s="395"/>
      <c r="EH12" s="395"/>
      <c r="EI12" s="395"/>
      <c r="EJ12" s="395"/>
      <c r="EK12" s="400"/>
    </row>
    <row r="13" spans="1:141" s="260" customFormat="1" ht="12.75" customHeight="1" x14ac:dyDescent="0.25">
      <c r="A13" s="377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554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551"/>
      <c r="AJ13" s="546"/>
      <c r="AK13" s="377"/>
      <c r="AL13" s="377"/>
      <c r="AM13" s="377"/>
      <c r="AN13" s="377"/>
      <c r="AO13" s="377"/>
      <c r="AP13" s="645"/>
      <c r="AQ13" s="554"/>
      <c r="AR13" s="372"/>
      <c r="AS13" s="372"/>
      <c r="AT13" s="372"/>
      <c r="AU13" s="372"/>
      <c r="AV13" s="283"/>
      <c r="AW13" s="271"/>
      <c r="AX13" s="271"/>
      <c r="AY13" s="271"/>
      <c r="AZ13" s="335"/>
      <c r="BA13" s="397"/>
      <c r="BB13" s="399"/>
      <c r="BC13" s="399"/>
      <c r="BD13" s="399"/>
      <c r="BE13" s="399"/>
      <c r="BF13" s="399"/>
      <c r="BG13" s="398"/>
      <c r="BH13" s="546"/>
      <c r="BI13" s="377"/>
      <c r="BJ13" s="377"/>
      <c r="BK13" s="377"/>
      <c r="BL13" s="377"/>
      <c r="BM13" s="377"/>
      <c r="BN13" s="377"/>
      <c r="BO13" s="645"/>
      <c r="BP13" s="554"/>
      <c r="BQ13" s="372"/>
      <c r="BR13" s="372"/>
      <c r="BS13" s="372"/>
      <c r="BT13" s="372"/>
      <c r="BU13" s="551"/>
      <c r="BV13" s="554"/>
      <c r="BW13" s="372"/>
      <c r="BX13" s="372"/>
      <c r="BY13" s="372"/>
      <c r="BZ13" s="551"/>
      <c r="CA13" s="397"/>
      <c r="CB13" s="399"/>
      <c r="CC13" s="399"/>
      <c r="CD13" s="399"/>
      <c r="CE13" s="399"/>
      <c r="CF13" s="399"/>
      <c r="CG13" s="398"/>
      <c r="CH13" s="546"/>
      <c r="CI13" s="377"/>
      <c r="CJ13" s="377"/>
      <c r="CK13" s="377"/>
      <c r="CL13" s="377"/>
      <c r="CM13" s="377"/>
      <c r="CN13" s="377"/>
      <c r="CO13" s="645"/>
      <c r="CP13" s="397"/>
      <c r="CQ13" s="399"/>
      <c r="CR13" s="399"/>
      <c r="CS13" s="399"/>
      <c r="CT13" s="399"/>
      <c r="CU13" s="399"/>
      <c r="CV13" s="399"/>
      <c r="CW13" s="398"/>
      <c r="CX13" s="397"/>
      <c r="CY13" s="399"/>
      <c r="CZ13" s="399"/>
      <c r="DA13" s="399"/>
      <c r="DB13" s="399"/>
      <c r="DC13" s="399"/>
      <c r="DD13" s="399"/>
      <c r="DE13" s="398"/>
      <c r="DF13" s="397"/>
      <c r="DG13" s="399"/>
      <c r="DH13" s="399"/>
      <c r="DI13" s="399"/>
      <c r="DJ13" s="399"/>
      <c r="DK13" s="399"/>
      <c r="DL13" s="399"/>
      <c r="DM13" s="398"/>
      <c r="DN13" s="397"/>
      <c r="DO13" s="399"/>
      <c r="DP13" s="399"/>
      <c r="DQ13" s="399"/>
      <c r="DR13" s="399"/>
      <c r="DS13" s="399"/>
      <c r="DT13" s="399"/>
      <c r="DU13" s="398"/>
      <c r="DV13" s="397"/>
      <c r="DW13" s="399"/>
      <c r="DX13" s="399"/>
      <c r="DY13" s="399"/>
      <c r="DZ13" s="399"/>
      <c r="EA13" s="399"/>
      <c r="EB13" s="399"/>
      <c r="EC13" s="398"/>
      <c r="ED13" s="397"/>
      <c r="EE13" s="399"/>
      <c r="EF13" s="399"/>
      <c r="EG13" s="399"/>
      <c r="EH13" s="399"/>
      <c r="EI13" s="399"/>
      <c r="EJ13" s="399"/>
      <c r="EK13" s="401"/>
    </row>
    <row r="14" spans="1:141" s="260" customFormat="1" ht="15" customHeight="1" x14ac:dyDescent="0.25">
      <c r="A14" s="332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557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56"/>
      <c r="AJ14" s="544"/>
      <c r="AK14" s="332"/>
      <c r="AL14" s="332"/>
      <c r="AM14" s="332"/>
      <c r="AN14" s="332"/>
      <c r="AO14" s="332"/>
      <c r="AP14" s="633"/>
      <c r="AQ14" s="557"/>
      <c r="AR14" s="569"/>
      <c r="AS14" s="569"/>
      <c r="AT14" s="569"/>
      <c r="AU14" s="569"/>
      <c r="AV14" s="279"/>
      <c r="AW14" s="281"/>
      <c r="AX14" s="281"/>
      <c r="AY14" s="281"/>
      <c r="AZ14" s="319"/>
      <c r="BA14" s="402"/>
      <c r="BB14" s="404"/>
      <c r="BC14" s="404"/>
      <c r="BD14" s="404"/>
      <c r="BE14" s="404"/>
      <c r="BF14" s="404"/>
      <c r="BG14" s="403"/>
      <c r="BH14" s="544"/>
      <c r="BI14" s="332"/>
      <c r="BJ14" s="332"/>
      <c r="BK14" s="332"/>
      <c r="BL14" s="332"/>
      <c r="BM14" s="332"/>
      <c r="BN14" s="332"/>
      <c r="BO14" s="633"/>
      <c r="BP14" s="557"/>
      <c r="BQ14" s="569"/>
      <c r="BR14" s="569"/>
      <c r="BS14" s="569"/>
      <c r="BT14" s="569"/>
      <c r="BU14" s="556"/>
      <c r="BV14" s="557"/>
      <c r="BW14" s="569"/>
      <c r="BX14" s="569"/>
      <c r="BY14" s="569"/>
      <c r="BZ14" s="556"/>
      <c r="CA14" s="402"/>
      <c r="CB14" s="404"/>
      <c r="CC14" s="404"/>
      <c r="CD14" s="404"/>
      <c r="CE14" s="404"/>
      <c r="CF14" s="404"/>
      <c r="CG14" s="403"/>
      <c r="CH14" s="544"/>
      <c r="CI14" s="332"/>
      <c r="CJ14" s="332"/>
      <c r="CK14" s="332"/>
      <c r="CL14" s="332"/>
      <c r="CM14" s="332"/>
      <c r="CN14" s="332"/>
      <c r="CO14" s="633"/>
      <c r="CP14" s="402"/>
      <c r="CQ14" s="404"/>
      <c r="CR14" s="404"/>
      <c r="CS14" s="404"/>
      <c r="CT14" s="404"/>
      <c r="CU14" s="404"/>
      <c r="CV14" s="404"/>
      <c r="CW14" s="403"/>
      <c r="CX14" s="402"/>
      <c r="CY14" s="404"/>
      <c r="CZ14" s="404"/>
      <c r="DA14" s="404"/>
      <c r="DB14" s="404"/>
      <c r="DC14" s="404"/>
      <c r="DD14" s="404"/>
      <c r="DE14" s="403"/>
      <c r="DF14" s="402"/>
      <c r="DG14" s="404"/>
      <c r="DH14" s="404"/>
      <c r="DI14" s="404"/>
      <c r="DJ14" s="404"/>
      <c r="DK14" s="404"/>
      <c r="DL14" s="404"/>
      <c r="DM14" s="403"/>
      <c r="DN14" s="402"/>
      <c r="DO14" s="404"/>
      <c r="DP14" s="404"/>
      <c r="DQ14" s="404"/>
      <c r="DR14" s="404"/>
      <c r="DS14" s="404"/>
      <c r="DT14" s="404"/>
      <c r="DU14" s="403"/>
      <c r="DV14" s="402"/>
      <c r="DW14" s="404"/>
      <c r="DX14" s="404"/>
      <c r="DY14" s="404"/>
      <c r="DZ14" s="404"/>
      <c r="EA14" s="404"/>
      <c r="EB14" s="404"/>
      <c r="EC14" s="403"/>
      <c r="ED14" s="402"/>
      <c r="EE14" s="404"/>
      <c r="EF14" s="404"/>
      <c r="EG14" s="404"/>
      <c r="EH14" s="404"/>
      <c r="EI14" s="404"/>
      <c r="EJ14" s="404"/>
      <c r="EK14" s="405"/>
    </row>
    <row r="15" spans="1:141" s="260" customFormat="1" ht="12.75" customHeight="1" x14ac:dyDescent="0.25">
      <c r="A15" s="303" t="s">
        <v>632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558" t="s">
        <v>112</v>
      </c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334"/>
      <c r="AJ15" s="264" t="s">
        <v>112</v>
      </c>
      <c r="AK15" s="266"/>
      <c r="AL15" s="266"/>
      <c r="AM15" s="266"/>
      <c r="AN15" s="266"/>
      <c r="AO15" s="266"/>
      <c r="AP15" s="265"/>
      <c r="AQ15" s="558" t="s">
        <v>112</v>
      </c>
      <c r="AR15" s="278"/>
      <c r="AS15" s="278"/>
      <c r="AT15" s="278"/>
      <c r="AU15" s="278"/>
      <c r="AV15" s="277" t="s">
        <v>82</v>
      </c>
      <c r="AW15" s="278"/>
      <c r="AX15" s="278"/>
      <c r="AY15" s="278"/>
      <c r="AZ15" s="334"/>
      <c r="BA15" s="394"/>
      <c r="BB15" s="395"/>
      <c r="BC15" s="395"/>
      <c r="BD15" s="395"/>
      <c r="BE15" s="395"/>
      <c r="BF15" s="395"/>
      <c r="BG15" s="396"/>
      <c r="BH15" s="545"/>
      <c r="BI15" s="303"/>
      <c r="BJ15" s="303"/>
      <c r="BK15" s="303"/>
      <c r="BL15" s="303"/>
      <c r="BM15" s="303"/>
      <c r="BN15" s="303"/>
      <c r="BO15" s="644"/>
      <c r="BP15" s="552"/>
      <c r="BQ15" s="547"/>
      <c r="BR15" s="547"/>
      <c r="BS15" s="547"/>
      <c r="BT15" s="547"/>
      <c r="BU15" s="549"/>
      <c r="BV15" s="552"/>
      <c r="BW15" s="547"/>
      <c r="BX15" s="547"/>
      <c r="BY15" s="547"/>
      <c r="BZ15" s="549"/>
      <c r="CA15" s="394"/>
      <c r="CB15" s="395"/>
      <c r="CC15" s="395"/>
      <c r="CD15" s="395"/>
      <c r="CE15" s="395"/>
      <c r="CF15" s="395"/>
      <c r="CG15" s="396"/>
      <c r="CH15" s="545"/>
      <c r="CI15" s="303"/>
      <c r="CJ15" s="303"/>
      <c r="CK15" s="303"/>
      <c r="CL15" s="303"/>
      <c r="CM15" s="303"/>
      <c r="CN15" s="303"/>
      <c r="CO15" s="644"/>
      <c r="CP15" s="394"/>
      <c r="CQ15" s="395"/>
      <c r="CR15" s="395"/>
      <c r="CS15" s="395"/>
      <c r="CT15" s="395"/>
      <c r="CU15" s="395"/>
      <c r="CV15" s="395"/>
      <c r="CW15" s="396"/>
      <c r="CX15" s="394"/>
      <c r="CY15" s="395"/>
      <c r="CZ15" s="395"/>
      <c r="DA15" s="395"/>
      <c r="DB15" s="395"/>
      <c r="DC15" s="395"/>
      <c r="DD15" s="395"/>
      <c r="DE15" s="396"/>
      <c r="DF15" s="394"/>
      <c r="DG15" s="395"/>
      <c r="DH15" s="395"/>
      <c r="DI15" s="395"/>
      <c r="DJ15" s="395"/>
      <c r="DK15" s="395"/>
      <c r="DL15" s="395"/>
      <c r="DM15" s="396"/>
      <c r="DN15" s="394"/>
      <c r="DO15" s="395"/>
      <c r="DP15" s="395"/>
      <c r="DQ15" s="395"/>
      <c r="DR15" s="395"/>
      <c r="DS15" s="395"/>
      <c r="DT15" s="395"/>
      <c r="DU15" s="396"/>
      <c r="DV15" s="394"/>
      <c r="DW15" s="395"/>
      <c r="DX15" s="395"/>
      <c r="DY15" s="395"/>
      <c r="DZ15" s="395"/>
      <c r="EA15" s="395"/>
      <c r="EB15" s="395"/>
      <c r="EC15" s="396"/>
      <c r="ED15" s="394"/>
      <c r="EE15" s="395"/>
      <c r="EF15" s="395"/>
      <c r="EG15" s="395"/>
      <c r="EH15" s="395"/>
      <c r="EI15" s="395"/>
      <c r="EJ15" s="395"/>
      <c r="EK15" s="400"/>
    </row>
    <row r="16" spans="1:141" s="260" customFormat="1" ht="12.75" customHeight="1" x14ac:dyDescent="0.25">
      <c r="A16" s="377" t="s">
        <v>65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559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335"/>
      <c r="AJ16" s="295"/>
      <c r="AK16" s="269"/>
      <c r="AL16" s="269"/>
      <c r="AM16" s="269"/>
      <c r="AN16" s="269"/>
      <c r="AO16" s="269"/>
      <c r="AP16" s="296"/>
      <c r="AQ16" s="559"/>
      <c r="AR16" s="271"/>
      <c r="AS16" s="271"/>
      <c r="AT16" s="271"/>
      <c r="AU16" s="271"/>
      <c r="AV16" s="283"/>
      <c r="AW16" s="271"/>
      <c r="AX16" s="271"/>
      <c r="AY16" s="271"/>
      <c r="AZ16" s="335"/>
      <c r="BA16" s="397"/>
      <c r="BB16" s="399"/>
      <c r="BC16" s="399"/>
      <c r="BD16" s="399"/>
      <c r="BE16" s="399"/>
      <c r="BF16" s="399"/>
      <c r="BG16" s="398"/>
      <c r="BH16" s="546"/>
      <c r="BI16" s="377"/>
      <c r="BJ16" s="377"/>
      <c r="BK16" s="377"/>
      <c r="BL16" s="377"/>
      <c r="BM16" s="377"/>
      <c r="BN16" s="377"/>
      <c r="BO16" s="645"/>
      <c r="BP16" s="554"/>
      <c r="BQ16" s="372"/>
      <c r="BR16" s="372"/>
      <c r="BS16" s="372"/>
      <c r="BT16" s="372"/>
      <c r="BU16" s="551"/>
      <c r="BV16" s="554"/>
      <c r="BW16" s="372"/>
      <c r="BX16" s="372"/>
      <c r="BY16" s="372"/>
      <c r="BZ16" s="551"/>
      <c r="CA16" s="397"/>
      <c r="CB16" s="399"/>
      <c r="CC16" s="399"/>
      <c r="CD16" s="399"/>
      <c r="CE16" s="399"/>
      <c r="CF16" s="399"/>
      <c r="CG16" s="398"/>
      <c r="CH16" s="546"/>
      <c r="CI16" s="377"/>
      <c r="CJ16" s="377"/>
      <c r="CK16" s="377"/>
      <c r="CL16" s="377"/>
      <c r="CM16" s="377"/>
      <c r="CN16" s="377"/>
      <c r="CO16" s="645"/>
      <c r="CP16" s="397"/>
      <c r="CQ16" s="399"/>
      <c r="CR16" s="399"/>
      <c r="CS16" s="399"/>
      <c r="CT16" s="399"/>
      <c r="CU16" s="399"/>
      <c r="CV16" s="399"/>
      <c r="CW16" s="398"/>
      <c r="CX16" s="397"/>
      <c r="CY16" s="399"/>
      <c r="CZ16" s="399"/>
      <c r="DA16" s="399"/>
      <c r="DB16" s="399"/>
      <c r="DC16" s="399"/>
      <c r="DD16" s="399"/>
      <c r="DE16" s="398"/>
      <c r="DF16" s="397"/>
      <c r="DG16" s="399"/>
      <c r="DH16" s="399"/>
      <c r="DI16" s="399"/>
      <c r="DJ16" s="399"/>
      <c r="DK16" s="399"/>
      <c r="DL16" s="399"/>
      <c r="DM16" s="398"/>
      <c r="DN16" s="397"/>
      <c r="DO16" s="399"/>
      <c r="DP16" s="399"/>
      <c r="DQ16" s="399"/>
      <c r="DR16" s="399"/>
      <c r="DS16" s="399"/>
      <c r="DT16" s="399"/>
      <c r="DU16" s="398"/>
      <c r="DV16" s="397"/>
      <c r="DW16" s="399"/>
      <c r="DX16" s="399"/>
      <c r="DY16" s="399"/>
      <c r="DZ16" s="399"/>
      <c r="EA16" s="399"/>
      <c r="EB16" s="399"/>
      <c r="EC16" s="398"/>
      <c r="ED16" s="397"/>
      <c r="EE16" s="399"/>
      <c r="EF16" s="399"/>
      <c r="EG16" s="399"/>
      <c r="EH16" s="399"/>
      <c r="EI16" s="399"/>
      <c r="EJ16" s="399"/>
      <c r="EK16" s="401"/>
    </row>
    <row r="17" spans="1:141" s="260" customFormat="1" ht="12.75" customHeight="1" x14ac:dyDescent="0.25">
      <c r="A17" s="333" t="s">
        <v>174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552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9"/>
      <c r="AJ17" s="545"/>
      <c r="AK17" s="303"/>
      <c r="AL17" s="303"/>
      <c r="AM17" s="303"/>
      <c r="AN17" s="303"/>
      <c r="AO17" s="303"/>
      <c r="AP17" s="644"/>
      <c r="AQ17" s="552"/>
      <c r="AR17" s="547"/>
      <c r="AS17" s="547"/>
      <c r="AT17" s="547"/>
      <c r="AU17" s="547"/>
      <c r="AV17" s="277" t="s">
        <v>502</v>
      </c>
      <c r="AW17" s="278"/>
      <c r="AX17" s="278"/>
      <c r="AY17" s="278"/>
      <c r="AZ17" s="334"/>
      <c r="BA17" s="394"/>
      <c r="BB17" s="395"/>
      <c r="BC17" s="395"/>
      <c r="BD17" s="395"/>
      <c r="BE17" s="395"/>
      <c r="BF17" s="395"/>
      <c r="BG17" s="396"/>
      <c r="BH17" s="545"/>
      <c r="BI17" s="303"/>
      <c r="BJ17" s="303"/>
      <c r="BK17" s="303"/>
      <c r="BL17" s="303"/>
      <c r="BM17" s="303"/>
      <c r="BN17" s="303"/>
      <c r="BO17" s="644"/>
      <c r="BP17" s="552"/>
      <c r="BQ17" s="547"/>
      <c r="BR17" s="547"/>
      <c r="BS17" s="547"/>
      <c r="BT17" s="547"/>
      <c r="BU17" s="549"/>
      <c r="BV17" s="552"/>
      <c r="BW17" s="547"/>
      <c r="BX17" s="547"/>
      <c r="BY17" s="547"/>
      <c r="BZ17" s="549"/>
      <c r="CA17" s="394"/>
      <c r="CB17" s="395"/>
      <c r="CC17" s="395"/>
      <c r="CD17" s="395"/>
      <c r="CE17" s="395"/>
      <c r="CF17" s="395"/>
      <c r="CG17" s="396"/>
      <c r="CH17" s="545"/>
      <c r="CI17" s="303"/>
      <c r="CJ17" s="303"/>
      <c r="CK17" s="303"/>
      <c r="CL17" s="303"/>
      <c r="CM17" s="303"/>
      <c r="CN17" s="303"/>
      <c r="CO17" s="644"/>
      <c r="CP17" s="394"/>
      <c r="CQ17" s="395"/>
      <c r="CR17" s="395"/>
      <c r="CS17" s="395"/>
      <c r="CT17" s="395"/>
      <c r="CU17" s="395"/>
      <c r="CV17" s="395"/>
      <c r="CW17" s="396"/>
      <c r="CX17" s="394"/>
      <c r="CY17" s="395"/>
      <c r="CZ17" s="395"/>
      <c r="DA17" s="395"/>
      <c r="DB17" s="395"/>
      <c r="DC17" s="395"/>
      <c r="DD17" s="395"/>
      <c r="DE17" s="396"/>
      <c r="DF17" s="394"/>
      <c r="DG17" s="395"/>
      <c r="DH17" s="395"/>
      <c r="DI17" s="395"/>
      <c r="DJ17" s="395"/>
      <c r="DK17" s="395"/>
      <c r="DL17" s="395"/>
      <c r="DM17" s="396"/>
      <c r="DN17" s="394"/>
      <c r="DO17" s="395"/>
      <c r="DP17" s="395"/>
      <c r="DQ17" s="395"/>
      <c r="DR17" s="395"/>
      <c r="DS17" s="395"/>
      <c r="DT17" s="395"/>
      <c r="DU17" s="396"/>
      <c r="DV17" s="394"/>
      <c r="DW17" s="395"/>
      <c r="DX17" s="395"/>
      <c r="DY17" s="395"/>
      <c r="DZ17" s="395"/>
      <c r="EA17" s="395"/>
      <c r="EB17" s="395"/>
      <c r="EC17" s="396"/>
      <c r="ED17" s="394"/>
      <c r="EE17" s="395"/>
      <c r="EF17" s="395"/>
      <c r="EG17" s="395"/>
      <c r="EH17" s="395"/>
      <c r="EI17" s="395"/>
      <c r="EJ17" s="395"/>
      <c r="EK17" s="400"/>
    </row>
    <row r="18" spans="1:141" s="260" customFormat="1" ht="12.75" customHeight="1" x14ac:dyDescent="0.25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554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551"/>
      <c r="AJ18" s="546"/>
      <c r="AK18" s="377"/>
      <c r="AL18" s="377"/>
      <c r="AM18" s="377"/>
      <c r="AN18" s="377"/>
      <c r="AO18" s="377"/>
      <c r="AP18" s="645"/>
      <c r="AQ18" s="554"/>
      <c r="AR18" s="372"/>
      <c r="AS18" s="372"/>
      <c r="AT18" s="372"/>
      <c r="AU18" s="372"/>
      <c r="AV18" s="283"/>
      <c r="AW18" s="271"/>
      <c r="AX18" s="271"/>
      <c r="AY18" s="271"/>
      <c r="AZ18" s="335"/>
      <c r="BA18" s="397"/>
      <c r="BB18" s="399"/>
      <c r="BC18" s="399"/>
      <c r="BD18" s="399"/>
      <c r="BE18" s="399"/>
      <c r="BF18" s="399"/>
      <c r="BG18" s="398"/>
      <c r="BH18" s="546"/>
      <c r="BI18" s="377"/>
      <c r="BJ18" s="377"/>
      <c r="BK18" s="377"/>
      <c r="BL18" s="377"/>
      <c r="BM18" s="377"/>
      <c r="BN18" s="377"/>
      <c r="BO18" s="645"/>
      <c r="BP18" s="554"/>
      <c r="BQ18" s="372"/>
      <c r="BR18" s="372"/>
      <c r="BS18" s="372"/>
      <c r="BT18" s="372"/>
      <c r="BU18" s="551"/>
      <c r="BV18" s="554"/>
      <c r="BW18" s="372"/>
      <c r="BX18" s="372"/>
      <c r="BY18" s="372"/>
      <c r="BZ18" s="551"/>
      <c r="CA18" s="397"/>
      <c r="CB18" s="399"/>
      <c r="CC18" s="399"/>
      <c r="CD18" s="399"/>
      <c r="CE18" s="399"/>
      <c r="CF18" s="399"/>
      <c r="CG18" s="398"/>
      <c r="CH18" s="546"/>
      <c r="CI18" s="377"/>
      <c r="CJ18" s="377"/>
      <c r="CK18" s="377"/>
      <c r="CL18" s="377"/>
      <c r="CM18" s="377"/>
      <c r="CN18" s="377"/>
      <c r="CO18" s="645"/>
      <c r="CP18" s="397"/>
      <c r="CQ18" s="399"/>
      <c r="CR18" s="399"/>
      <c r="CS18" s="399"/>
      <c r="CT18" s="399"/>
      <c r="CU18" s="399"/>
      <c r="CV18" s="399"/>
      <c r="CW18" s="398"/>
      <c r="CX18" s="397"/>
      <c r="CY18" s="399"/>
      <c r="CZ18" s="399"/>
      <c r="DA18" s="399"/>
      <c r="DB18" s="399"/>
      <c r="DC18" s="399"/>
      <c r="DD18" s="399"/>
      <c r="DE18" s="398"/>
      <c r="DF18" s="397"/>
      <c r="DG18" s="399"/>
      <c r="DH18" s="399"/>
      <c r="DI18" s="399"/>
      <c r="DJ18" s="399"/>
      <c r="DK18" s="399"/>
      <c r="DL18" s="399"/>
      <c r="DM18" s="398"/>
      <c r="DN18" s="397"/>
      <c r="DO18" s="399"/>
      <c r="DP18" s="399"/>
      <c r="DQ18" s="399"/>
      <c r="DR18" s="399"/>
      <c r="DS18" s="399"/>
      <c r="DT18" s="399"/>
      <c r="DU18" s="398"/>
      <c r="DV18" s="397"/>
      <c r="DW18" s="399"/>
      <c r="DX18" s="399"/>
      <c r="DY18" s="399"/>
      <c r="DZ18" s="399"/>
      <c r="EA18" s="399"/>
      <c r="EB18" s="399"/>
      <c r="EC18" s="398"/>
      <c r="ED18" s="397"/>
      <c r="EE18" s="399"/>
      <c r="EF18" s="399"/>
      <c r="EG18" s="399"/>
      <c r="EH18" s="399"/>
      <c r="EI18" s="399"/>
      <c r="EJ18" s="399"/>
      <c r="EK18" s="401"/>
    </row>
    <row r="19" spans="1:141" s="260" customFormat="1" ht="15" customHeight="1" x14ac:dyDescent="0.25">
      <c r="A19" s="332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557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56"/>
      <c r="AJ19" s="544"/>
      <c r="AK19" s="332"/>
      <c r="AL19" s="332"/>
      <c r="AM19" s="332"/>
      <c r="AN19" s="332"/>
      <c r="AO19" s="332"/>
      <c r="AP19" s="633"/>
      <c r="AQ19" s="557"/>
      <c r="AR19" s="569"/>
      <c r="AS19" s="569"/>
      <c r="AT19" s="569"/>
      <c r="AU19" s="569"/>
      <c r="AV19" s="279"/>
      <c r="AW19" s="281"/>
      <c r="AX19" s="281"/>
      <c r="AY19" s="281"/>
      <c r="AZ19" s="319"/>
      <c r="BA19" s="402"/>
      <c r="BB19" s="404"/>
      <c r="BC19" s="404"/>
      <c r="BD19" s="404"/>
      <c r="BE19" s="404"/>
      <c r="BF19" s="404"/>
      <c r="BG19" s="403"/>
      <c r="BH19" s="544"/>
      <c r="BI19" s="332"/>
      <c r="BJ19" s="332"/>
      <c r="BK19" s="332"/>
      <c r="BL19" s="332"/>
      <c r="BM19" s="332"/>
      <c r="BN19" s="332"/>
      <c r="BO19" s="633"/>
      <c r="BP19" s="557"/>
      <c r="BQ19" s="569"/>
      <c r="BR19" s="569"/>
      <c r="BS19" s="569"/>
      <c r="BT19" s="569"/>
      <c r="BU19" s="556"/>
      <c r="BV19" s="557"/>
      <c r="BW19" s="569"/>
      <c r="BX19" s="569"/>
      <c r="BY19" s="569"/>
      <c r="BZ19" s="556"/>
      <c r="CA19" s="402"/>
      <c r="CB19" s="404"/>
      <c r="CC19" s="404"/>
      <c r="CD19" s="404"/>
      <c r="CE19" s="404"/>
      <c r="CF19" s="404"/>
      <c r="CG19" s="403"/>
      <c r="CH19" s="544"/>
      <c r="CI19" s="332"/>
      <c r="CJ19" s="332"/>
      <c r="CK19" s="332"/>
      <c r="CL19" s="332"/>
      <c r="CM19" s="332"/>
      <c r="CN19" s="332"/>
      <c r="CO19" s="633"/>
      <c r="CP19" s="402"/>
      <c r="CQ19" s="404"/>
      <c r="CR19" s="404"/>
      <c r="CS19" s="404"/>
      <c r="CT19" s="404"/>
      <c r="CU19" s="404"/>
      <c r="CV19" s="404"/>
      <c r="CW19" s="403"/>
      <c r="CX19" s="402"/>
      <c r="CY19" s="404"/>
      <c r="CZ19" s="404"/>
      <c r="DA19" s="404"/>
      <c r="DB19" s="404"/>
      <c r="DC19" s="404"/>
      <c r="DD19" s="404"/>
      <c r="DE19" s="403"/>
      <c r="DF19" s="402"/>
      <c r="DG19" s="404"/>
      <c r="DH19" s="404"/>
      <c r="DI19" s="404"/>
      <c r="DJ19" s="404"/>
      <c r="DK19" s="404"/>
      <c r="DL19" s="404"/>
      <c r="DM19" s="403"/>
      <c r="DN19" s="402"/>
      <c r="DO19" s="404"/>
      <c r="DP19" s="404"/>
      <c r="DQ19" s="404"/>
      <c r="DR19" s="404"/>
      <c r="DS19" s="404"/>
      <c r="DT19" s="404"/>
      <c r="DU19" s="403"/>
      <c r="DV19" s="402"/>
      <c r="DW19" s="404"/>
      <c r="DX19" s="404"/>
      <c r="DY19" s="404"/>
      <c r="DZ19" s="404"/>
      <c r="EA19" s="404"/>
      <c r="EB19" s="404"/>
      <c r="EC19" s="403"/>
      <c r="ED19" s="402"/>
      <c r="EE19" s="404"/>
      <c r="EF19" s="404"/>
      <c r="EG19" s="404"/>
      <c r="EH19" s="404"/>
      <c r="EI19" s="404"/>
      <c r="EJ19" s="404"/>
      <c r="EK19" s="405"/>
    </row>
    <row r="20" spans="1:141" s="260" customFormat="1" ht="15" customHeight="1" thickBot="1" x14ac:dyDescent="0.3">
      <c r="A20" s="303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547"/>
      <c r="AG20" s="547"/>
      <c r="AH20" s="547"/>
      <c r="AI20" s="547"/>
      <c r="AJ20" s="303"/>
      <c r="AK20" s="303"/>
      <c r="AL20" s="303"/>
      <c r="AM20" s="303"/>
      <c r="AN20" s="303"/>
      <c r="AO20" s="303"/>
      <c r="AP20" s="303"/>
      <c r="AQ20" s="646" t="s">
        <v>209</v>
      </c>
      <c r="AR20" s="646"/>
      <c r="AS20" s="646"/>
      <c r="AT20" s="646"/>
      <c r="AU20" s="646"/>
      <c r="AV20" s="356" t="s">
        <v>111</v>
      </c>
      <c r="AW20" s="358"/>
      <c r="AX20" s="358"/>
      <c r="AY20" s="358"/>
      <c r="AZ20" s="357"/>
      <c r="BA20" s="407"/>
      <c r="BB20" s="409"/>
      <c r="BC20" s="409"/>
      <c r="BD20" s="409"/>
      <c r="BE20" s="409"/>
      <c r="BF20" s="409"/>
      <c r="BG20" s="408"/>
      <c r="BH20" s="647"/>
      <c r="BI20" s="649"/>
      <c r="BJ20" s="649"/>
      <c r="BK20" s="649"/>
      <c r="BL20" s="649"/>
      <c r="BM20" s="649"/>
      <c r="BN20" s="649"/>
      <c r="BO20" s="648"/>
      <c r="BP20" s="579"/>
      <c r="BQ20" s="578"/>
      <c r="BR20" s="578"/>
      <c r="BS20" s="578"/>
      <c r="BT20" s="578"/>
      <c r="BU20" s="577"/>
      <c r="BV20" s="579"/>
      <c r="BW20" s="578"/>
      <c r="BX20" s="578"/>
      <c r="BY20" s="578"/>
      <c r="BZ20" s="577"/>
      <c r="CA20" s="407"/>
      <c r="CB20" s="409"/>
      <c r="CC20" s="409"/>
      <c r="CD20" s="409"/>
      <c r="CE20" s="409"/>
      <c r="CF20" s="409"/>
      <c r="CG20" s="408"/>
      <c r="CH20" s="647"/>
      <c r="CI20" s="649"/>
      <c r="CJ20" s="649"/>
      <c r="CK20" s="649"/>
      <c r="CL20" s="649"/>
      <c r="CM20" s="649"/>
      <c r="CN20" s="649"/>
      <c r="CO20" s="648"/>
      <c r="CP20" s="407"/>
      <c r="CQ20" s="409"/>
      <c r="CR20" s="409"/>
      <c r="CS20" s="409"/>
      <c r="CT20" s="409"/>
      <c r="CU20" s="409"/>
      <c r="CV20" s="409"/>
      <c r="CW20" s="408"/>
      <c r="CX20" s="407"/>
      <c r="CY20" s="409"/>
      <c r="CZ20" s="409"/>
      <c r="DA20" s="409"/>
      <c r="DB20" s="409"/>
      <c r="DC20" s="409"/>
      <c r="DD20" s="409"/>
      <c r="DE20" s="408"/>
      <c r="DF20" s="407"/>
      <c r="DG20" s="409"/>
      <c r="DH20" s="409"/>
      <c r="DI20" s="409"/>
      <c r="DJ20" s="409"/>
      <c r="DK20" s="409"/>
      <c r="DL20" s="409"/>
      <c r="DM20" s="408"/>
      <c r="DN20" s="407"/>
      <c r="DO20" s="409"/>
      <c r="DP20" s="409"/>
      <c r="DQ20" s="409"/>
      <c r="DR20" s="409"/>
      <c r="DS20" s="409"/>
      <c r="DT20" s="409"/>
      <c r="DU20" s="408"/>
      <c r="DV20" s="407"/>
      <c r="DW20" s="409"/>
      <c r="DX20" s="409"/>
      <c r="DY20" s="409"/>
      <c r="DZ20" s="409"/>
      <c r="EA20" s="409"/>
      <c r="EB20" s="409"/>
      <c r="EC20" s="408"/>
      <c r="ED20" s="407"/>
      <c r="EE20" s="409"/>
      <c r="EF20" s="409"/>
      <c r="EG20" s="409"/>
      <c r="EH20" s="409"/>
      <c r="EI20" s="409"/>
      <c r="EJ20" s="409"/>
      <c r="EK20" s="415"/>
    </row>
    <row r="23" spans="1:141" s="260" customFormat="1" ht="12.75" customHeight="1" x14ac:dyDescent="0.25">
      <c r="A23" s="267" t="s">
        <v>38</v>
      </c>
    </row>
    <row r="24" spans="1:141" s="260" customFormat="1" ht="12.75" customHeight="1" x14ac:dyDescent="0.25">
      <c r="A24" s="267" t="s">
        <v>39</v>
      </c>
    </row>
    <row r="25" spans="1:141" s="260" customFormat="1" ht="12.75" customHeight="1" x14ac:dyDescent="0.25">
      <c r="A25" s="267" t="s">
        <v>40</v>
      </c>
      <c r="W25" s="269" t="s">
        <v>118</v>
      </c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  <c r="CN25" s="269"/>
      <c r="CQ25" s="269" t="s">
        <v>211</v>
      </c>
      <c r="CR25" s="269"/>
      <c r="CS25" s="269"/>
      <c r="CT25" s="269"/>
      <c r="CU25" s="269"/>
      <c r="CV25" s="269"/>
      <c r="CW25" s="269"/>
      <c r="CX25" s="269"/>
      <c r="CY25" s="269"/>
      <c r="CZ25" s="269"/>
      <c r="DA25" s="269"/>
      <c r="DB25" s="269"/>
      <c r="DC25" s="269"/>
      <c r="DD25" s="269"/>
      <c r="DE25" s="269"/>
      <c r="DF25" s="269"/>
      <c r="DG25" s="269"/>
      <c r="DH25" s="269"/>
      <c r="DI25" s="269"/>
      <c r="DJ25" s="269"/>
      <c r="DK25" s="269"/>
      <c r="DL25" s="269"/>
      <c r="DM25" s="269"/>
      <c r="DN25" s="269"/>
      <c r="DO25" s="269"/>
      <c r="DP25" s="269"/>
      <c r="DQ25" s="269"/>
      <c r="DR25" s="269"/>
      <c r="DS25" s="269"/>
      <c r="DT25" s="269"/>
      <c r="DU25" s="269"/>
      <c r="DV25" s="269"/>
      <c r="DW25" s="269"/>
      <c r="DX25" s="269"/>
    </row>
    <row r="26" spans="1:141" s="370" customFormat="1" ht="10.5" customHeight="1" x14ac:dyDescent="0.2">
      <c r="W26" s="371" t="s">
        <v>43</v>
      </c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G26" s="371" t="s">
        <v>119</v>
      </c>
      <c r="BH26" s="371"/>
      <c r="BI26" s="371"/>
      <c r="BJ26" s="371"/>
      <c r="BK26" s="371"/>
      <c r="BL26" s="371"/>
      <c r="BM26" s="371"/>
      <c r="BN26" s="371"/>
      <c r="BO26" s="371"/>
      <c r="BP26" s="371"/>
      <c r="BQ26" s="371"/>
      <c r="BR26" s="371"/>
      <c r="BS26" s="371"/>
      <c r="BT26" s="371"/>
      <c r="BU26" s="371"/>
      <c r="BV26" s="371"/>
      <c r="BW26" s="371"/>
      <c r="BX26" s="371"/>
      <c r="BY26" s="371"/>
      <c r="BZ26" s="371"/>
      <c r="CA26" s="371"/>
      <c r="CB26" s="371"/>
      <c r="CC26" s="371"/>
      <c r="CD26" s="371"/>
      <c r="CE26" s="371"/>
      <c r="CF26" s="371"/>
      <c r="CG26" s="371"/>
      <c r="CH26" s="371"/>
      <c r="CI26" s="371"/>
      <c r="CJ26" s="371"/>
      <c r="CK26" s="371"/>
      <c r="CL26" s="371"/>
      <c r="CM26" s="371"/>
      <c r="CN26" s="371"/>
      <c r="CQ26" s="371" t="s">
        <v>44</v>
      </c>
      <c r="CR26" s="371"/>
      <c r="CS26" s="371"/>
      <c r="CT26" s="371"/>
      <c r="CU26" s="371"/>
      <c r="CV26" s="371"/>
      <c r="CW26" s="371"/>
      <c r="CX26" s="371"/>
      <c r="CY26" s="371"/>
      <c r="CZ26" s="371"/>
      <c r="DA26" s="371"/>
      <c r="DB26" s="371"/>
      <c r="DC26" s="371"/>
      <c r="DD26" s="371"/>
      <c r="DE26" s="371"/>
      <c r="DF26" s="371"/>
      <c r="DG26" s="371"/>
      <c r="DH26" s="371"/>
      <c r="DI26" s="371"/>
      <c r="DJ26" s="371"/>
      <c r="DK26" s="371"/>
      <c r="DL26" s="371"/>
      <c r="DM26" s="371"/>
      <c r="DN26" s="371"/>
      <c r="DO26" s="371"/>
      <c r="DP26" s="371"/>
      <c r="DQ26" s="371"/>
      <c r="DR26" s="371"/>
      <c r="DS26" s="371"/>
      <c r="DT26" s="371"/>
      <c r="DU26" s="371"/>
      <c r="DV26" s="371"/>
      <c r="DW26" s="371"/>
      <c r="DX26" s="371"/>
    </row>
    <row r="27" spans="1:141" s="370" customFormat="1" ht="3" customHeight="1" x14ac:dyDescent="0.2"/>
    <row r="28" spans="1:141" s="260" customFormat="1" ht="12.75" customHeight="1" x14ac:dyDescent="0.25">
      <c r="A28" s="267" t="s">
        <v>45</v>
      </c>
      <c r="W28" s="269" t="s">
        <v>46</v>
      </c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G28" s="269" t="s">
        <v>288</v>
      </c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Q28" s="271" t="s">
        <v>121</v>
      </c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</row>
    <row r="29" spans="1:141" s="370" customFormat="1" ht="10.5" customHeight="1" x14ac:dyDescent="0.2">
      <c r="W29" s="371" t="s">
        <v>43</v>
      </c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G29" s="371" t="s">
        <v>122</v>
      </c>
      <c r="BH29" s="371"/>
      <c r="BI29" s="371"/>
      <c r="BJ29" s="371"/>
      <c r="BK29" s="371"/>
      <c r="BL29" s="371"/>
      <c r="BM29" s="371"/>
      <c r="BN29" s="371"/>
      <c r="BO29" s="371"/>
      <c r="BP29" s="371"/>
      <c r="BQ29" s="371"/>
      <c r="BR29" s="371"/>
      <c r="BS29" s="371"/>
      <c r="BT29" s="371"/>
      <c r="BU29" s="371"/>
      <c r="BV29" s="371"/>
      <c r="BW29" s="371"/>
      <c r="BX29" s="371"/>
      <c r="BY29" s="371"/>
      <c r="BZ29" s="371"/>
      <c r="CA29" s="371"/>
      <c r="CB29" s="371"/>
      <c r="CC29" s="371"/>
      <c r="CD29" s="371"/>
      <c r="CE29" s="371"/>
      <c r="CF29" s="371"/>
      <c r="CG29" s="371"/>
      <c r="CH29" s="371"/>
      <c r="CI29" s="371"/>
      <c r="CJ29" s="371"/>
      <c r="CK29" s="371"/>
      <c r="CL29" s="371"/>
      <c r="CM29" s="371"/>
      <c r="CN29" s="371"/>
      <c r="CQ29" s="371" t="s">
        <v>48</v>
      </c>
      <c r="CR29" s="371"/>
      <c r="CS29" s="371"/>
      <c r="CT29" s="371"/>
      <c r="CU29" s="371"/>
      <c r="CV29" s="371"/>
      <c r="CW29" s="371"/>
      <c r="CX29" s="371"/>
      <c r="CY29" s="371"/>
      <c r="CZ29" s="371"/>
      <c r="DA29" s="371"/>
      <c r="DB29" s="371"/>
      <c r="DC29" s="371"/>
      <c r="DD29" s="371"/>
      <c r="DE29" s="371"/>
      <c r="DF29" s="371"/>
      <c r="DG29" s="371"/>
      <c r="DH29" s="371"/>
      <c r="DI29" s="371"/>
      <c r="DJ29" s="371"/>
      <c r="DK29" s="371"/>
      <c r="DL29" s="371"/>
      <c r="DM29" s="371"/>
      <c r="DN29" s="371"/>
      <c r="DO29" s="371"/>
      <c r="DP29" s="371"/>
      <c r="DQ29" s="371"/>
      <c r="DR29" s="371"/>
      <c r="DS29" s="371"/>
      <c r="DT29" s="371"/>
      <c r="DU29" s="371"/>
      <c r="DV29" s="371"/>
      <c r="DW29" s="371"/>
      <c r="DX29" s="371"/>
    </row>
    <row r="30" spans="1:141" s="370" customFormat="1" ht="3" customHeight="1" x14ac:dyDescent="0.2"/>
    <row r="31" spans="1:141" s="260" customFormat="1" ht="12.75" customHeight="1" x14ac:dyDescent="0.25">
      <c r="A31" s="268" t="s">
        <v>213</v>
      </c>
      <c r="B31" s="271"/>
      <c r="C31" s="271"/>
      <c r="D31" s="271"/>
      <c r="E31" s="267" t="s">
        <v>214</v>
      </c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70">
        <v>20</v>
      </c>
      <c r="S31" s="270"/>
      <c r="T31" s="270"/>
      <c r="U31" s="372"/>
      <c r="V31" s="372"/>
      <c r="W31" s="372"/>
      <c r="X31" s="267" t="s">
        <v>15</v>
      </c>
    </row>
    <row r="32" spans="1:141" ht="15.75" customHeight="1" x14ac:dyDescent="0.3">
      <c r="A32" s="416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</row>
    <row r="33" spans="1:141" s="374" customFormat="1" ht="13.5" customHeight="1" x14ac:dyDescent="0.2">
      <c r="A33" s="375" t="s">
        <v>645</v>
      </c>
    </row>
    <row r="34" spans="1:141" s="374" customFormat="1" ht="11.25" customHeight="1" x14ac:dyDescent="0.2">
      <c r="A34" s="417" t="s">
        <v>646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17"/>
      <c r="AK34" s="417"/>
      <c r="AL34" s="417"/>
      <c r="AM34" s="417"/>
      <c r="AN34" s="417"/>
      <c r="AO34" s="417"/>
      <c r="AP34" s="417"/>
      <c r="AQ34" s="417"/>
      <c r="AR34" s="417"/>
      <c r="AS34" s="417"/>
      <c r="AT34" s="417"/>
      <c r="AU34" s="417"/>
      <c r="AV34" s="417"/>
      <c r="AW34" s="417"/>
      <c r="AX34" s="417"/>
      <c r="AY34" s="417"/>
      <c r="AZ34" s="417"/>
      <c r="BA34" s="417"/>
      <c r="BB34" s="417"/>
      <c r="BC34" s="417"/>
      <c r="BD34" s="417"/>
      <c r="BE34" s="417"/>
      <c r="BF34" s="417"/>
      <c r="BG34" s="417"/>
      <c r="BH34" s="417"/>
      <c r="BI34" s="417"/>
      <c r="BJ34" s="417"/>
      <c r="BK34" s="417"/>
      <c r="BL34" s="417"/>
      <c r="BM34" s="417"/>
      <c r="BN34" s="417"/>
      <c r="BO34" s="417"/>
      <c r="BP34" s="417"/>
      <c r="BQ34" s="417"/>
      <c r="BR34" s="417"/>
      <c r="BS34" s="417"/>
      <c r="BT34" s="417"/>
      <c r="BU34" s="417"/>
      <c r="BV34" s="417"/>
      <c r="BW34" s="417"/>
      <c r="BX34" s="417"/>
      <c r="BY34" s="417"/>
      <c r="BZ34" s="417"/>
      <c r="CA34" s="417"/>
      <c r="CB34" s="417"/>
      <c r="CC34" s="417"/>
      <c r="CD34" s="417"/>
      <c r="CE34" s="417"/>
      <c r="CF34" s="417"/>
      <c r="CG34" s="417"/>
      <c r="CH34" s="417"/>
      <c r="CI34" s="417"/>
      <c r="CJ34" s="417"/>
      <c r="CK34" s="417"/>
      <c r="CL34" s="417"/>
      <c r="CM34" s="417"/>
      <c r="CN34" s="417"/>
      <c r="CO34" s="417"/>
      <c r="CP34" s="417"/>
      <c r="CQ34" s="417"/>
      <c r="CR34" s="417"/>
      <c r="CS34" s="417"/>
      <c r="CT34" s="417"/>
      <c r="CU34" s="417"/>
      <c r="CV34" s="417"/>
      <c r="CW34" s="417"/>
      <c r="CX34" s="417"/>
      <c r="CY34" s="417"/>
      <c r="CZ34" s="417"/>
      <c r="DA34" s="417"/>
      <c r="DB34" s="417"/>
      <c r="DC34" s="417"/>
      <c r="DD34" s="417"/>
      <c r="DE34" s="417"/>
      <c r="DF34" s="417"/>
      <c r="DG34" s="417"/>
      <c r="DH34" s="417"/>
      <c r="DI34" s="417"/>
      <c r="DJ34" s="417"/>
      <c r="DK34" s="417"/>
      <c r="DL34" s="417"/>
      <c r="DM34" s="417"/>
      <c r="DN34" s="417"/>
      <c r="DO34" s="417"/>
      <c r="DP34" s="417"/>
      <c r="DQ34" s="417"/>
      <c r="DR34" s="417"/>
      <c r="DS34" s="417"/>
      <c r="DT34" s="417"/>
      <c r="DU34" s="417"/>
      <c r="DV34" s="417"/>
      <c r="DW34" s="417"/>
      <c r="DX34" s="417"/>
      <c r="DY34" s="417"/>
      <c r="DZ34" s="417"/>
      <c r="EA34" s="417"/>
      <c r="EB34" s="417"/>
      <c r="EC34" s="417"/>
      <c r="ED34" s="417"/>
      <c r="EE34" s="417"/>
      <c r="EF34" s="417"/>
      <c r="EG34" s="417"/>
      <c r="EH34" s="417"/>
      <c r="EI34" s="417"/>
      <c r="EJ34" s="417"/>
      <c r="EK34" s="417"/>
    </row>
    <row r="35" spans="1:141" s="374" customFormat="1" ht="11.25" customHeight="1" x14ac:dyDescent="0.2">
      <c r="A35" s="417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7"/>
      <c r="BD35" s="417"/>
      <c r="BE35" s="417"/>
      <c r="BF35" s="417"/>
      <c r="BG35" s="417"/>
      <c r="BH35" s="417"/>
      <c r="BI35" s="417"/>
      <c r="BJ35" s="417"/>
      <c r="BK35" s="417"/>
      <c r="BL35" s="417"/>
      <c r="BM35" s="417"/>
      <c r="BN35" s="417"/>
      <c r="BO35" s="417"/>
      <c r="BP35" s="417"/>
      <c r="BQ35" s="417"/>
      <c r="BR35" s="417"/>
      <c r="BS35" s="417"/>
      <c r="BT35" s="417"/>
      <c r="BU35" s="417"/>
      <c r="BV35" s="417"/>
      <c r="BW35" s="417"/>
      <c r="BX35" s="417"/>
      <c r="BY35" s="417"/>
      <c r="BZ35" s="417"/>
      <c r="CA35" s="417"/>
      <c r="CB35" s="417"/>
      <c r="CC35" s="417"/>
      <c r="CD35" s="417"/>
      <c r="CE35" s="417"/>
      <c r="CF35" s="417"/>
      <c r="CG35" s="417"/>
      <c r="CH35" s="417"/>
      <c r="CI35" s="417"/>
      <c r="CJ35" s="417"/>
      <c r="CK35" s="417"/>
      <c r="CL35" s="417"/>
      <c r="CM35" s="417"/>
      <c r="CN35" s="417"/>
      <c r="CO35" s="417"/>
      <c r="CP35" s="417"/>
      <c r="CQ35" s="417"/>
      <c r="CR35" s="417"/>
      <c r="CS35" s="417"/>
      <c r="CT35" s="417"/>
      <c r="CU35" s="417"/>
      <c r="CV35" s="417"/>
      <c r="CW35" s="417"/>
      <c r="CX35" s="417"/>
      <c r="CY35" s="417"/>
      <c r="CZ35" s="417"/>
      <c r="DA35" s="417"/>
      <c r="DB35" s="417"/>
      <c r="DC35" s="417"/>
      <c r="DD35" s="417"/>
      <c r="DE35" s="417"/>
      <c r="DF35" s="417"/>
      <c r="DG35" s="417"/>
      <c r="DH35" s="417"/>
      <c r="DI35" s="417"/>
      <c r="DJ35" s="417"/>
      <c r="DK35" s="417"/>
      <c r="DL35" s="417"/>
      <c r="DM35" s="417"/>
      <c r="DN35" s="417"/>
      <c r="DO35" s="417"/>
      <c r="DP35" s="417"/>
      <c r="DQ35" s="417"/>
      <c r="DR35" s="417"/>
      <c r="DS35" s="417"/>
      <c r="DT35" s="417"/>
      <c r="DU35" s="417"/>
      <c r="DV35" s="417"/>
      <c r="DW35" s="417"/>
      <c r="DX35" s="417"/>
      <c r="DY35" s="417"/>
      <c r="DZ35" s="417"/>
      <c r="EA35" s="417"/>
      <c r="EB35" s="417"/>
      <c r="EC35" s="417"/>
      <c r="ED35" s="417"/>
      <c r="EE35" s="417"/>
      <c r="EF35" s="417"/>
      <c r="EG35" s="417"/>
      <c r="EH35" s="417"/>
      <c r="EI35" s="417"/>
      <c r="EJ35" s="417"/>
      <c r="EK35" s="417"/>
    </row>
    <row r="41" spans="1:141" ht="15.75" customHeight="1" x14ac:dyDescent="0.3">
      <c r="AX41" s="651" t="s">
        <v>647</v>
      </c>
      <c r="AY41" s="651"/>
      <c r="AZ41" s="651"/>
      <c r="BA41" s="651"/>
      <c r="BB41" s="651"/>
      <c r="BC41" s="651"/>
      <c r="BD41" s="651"/>
      <c r="BE41" s="651"/>
      <c r="BF41" s="651"/>
      <c r="BG41" s="651"/>
      <c r="BH41" s="651"/>
      <c r="BI41" s="651"/>
      <c r="BJ41" s="651"/>
      <c r="BK41" s="651"/>
      <c r="BL41" s="651"/>
      <c r="BM41" s="651"/>
      <c r="BN41" s="651"/>
      <c r="BO41" s="651"/>
      <c r="BP41" s="651"/>
      <c r="BQ41" s="651"/>
      <c r="BR41" s="651"/>
      <c r="BS41" s="651"/>
      <c r="BT41" s="651"/>
      <c r="BU41" s="651"/>
      <c r="BV41" s="651"/>
      <c r="BW41" s="651"/>
      <c r="BX41" s="651"/>
      <c r="BY41" s="651"/>
      <c r="BZ41" s="651"/>
      <c r="CA41" s="651"/>
      <c r="CB41" s="651"/>
      <c r="CC41" s="651"/>
      <c r="CD41" s="651"/>
      <c r="CE41" s="651"/>
      <c r="CF41" s="651"/>
      <c r="CG41" s="651"/>
      <c r="CH41" s="651"/>
      <c r="CI41" s="651"/>
      <c r="CJ41" s="651"/>
      <c r="CK41" s="651"/>
      <c r="CL41" s="651"/>
      <c r="CM41" s="651"/>
      <c r="CN41" s="651"/>
      <c r="CO41" s="651"/>
      <c r="CP41" s="651"/>
      <c r="CQ41" s="651"/>
      <c r="CR41" s="651"/>
      <c r="CS41" s="651"/>
      <c r="CT41" s="651"/>
      <c r="CU41" s="651"/>
      <c r="CV41" s="651"/>
      <c r="CW41" s="651"/>
      <c r="CX41" s="651"/>
      <c r="CY41" s="651"/>
      <c r="CZ41" s="651"/>
      <c r="DA41" s="651"/>
      <c r="DB41" s="651"/>
      <c r="DC41" s="651"/>
      <c r="DD41" s="651"/>
      <c r="DE41" s="651"/>
      <c r="DF41" s="651"/>
      <c r="DG41" s="651"/>
      <c r="DH41" s="651"/>
      <c r="DI41" s="651"/>
      <c r="DJ41" s="651"/>
      <c r="DK41" s="651"/>
      <c r="DL41" s="651"/>
      <c r="DM41" s="651"/>
      <c r="DN41" s="651"/>
      <c r="DO41" s="651"/>
      <c r="DP41" s="651"/>
      <c r="DQ41" s="651"/>
      <c r="DR41" s="651"/>
    </row>
    <row r="42" spans="1:141" ht="15.75" customHeight="1" x14ac:dyDescent="0.3">
      <c r="AX42" s="651"/>
      <c r="AY42" s="651"/>
      <c r="AZ42" s="651"/>
      <c r="BA42" s="651"/>
      <c r="BB42" s="651"/>
      <c r="BC42" s="651"/>
      <c r="BD42" s="651"/>
      <c r="BE42" s="651"/>
      <c r="BF42" s="651"/>
      <c r="BG42" s="651"/>
      <c r="BH42" s="651"/>
      <c r="BI42" s="651"/>
      <c r="BJ42" s="651"/>
      <c r="BK42" s="651"/>
      <c r="BL42" s="651"/>
      <c r="BM42" s="651"/>
      <c r="BN42" s="651"/>
      <c r="BO42" s="651"/>
      <c r="BP42" s="651"/>
      <c r="BQ42" s="651"/>
      <c r="BR42" s="651"/>
      <c r="BS42" s="651"/>
      <c r="BT42" s="651"/>
      <c r="BU42" s="651"/>
      <c r="BV42" s="651"/>
      <c r="BW42" s="651"/>
      <c r="BX42" s="651"/>
      <c r="BY42" s="651"/>
      <c r="BZ42" s="651"/>
      <c r="CA42" s="651"/>
      <c r="CB42" s="651"/>
      <c r="CC42" s="651"/>
      <c r="CD42" s="651"/>
      <c r="CE42" s="651"/>
      <c r="CF42" s="651"/>
      <c r="CG42" s="651"/>
      <c r="CH42" s="651"/>
      <c r="CI42" s="651"/>
      <c r="CJ42" s="651"/>
      <c r="CK42" s="651"/>
      <c r="CL42" s="651"/>
      <c r="CM42" s="651"/>
      <c r="CN42" s="651"/>
      <c r="CO42" s="651"/>
      <c r="CP42" s="651"/>
      <c r="CQ42" s="651"/>
      <c r="CR42" s="651"/>
      <c r="CS42" s="651"/>
      <c r="CT42" s="651"/>
      <c r="CU42" s="651"/>
      <c r="CV42" s="651"/>
      <c r="CW42" s="651"/>
      <c r="CX42" s="651"/>
      <c r="CY42" s="651"/>
      <c r="CZ42" s="651"/>
      <c r="DA42" s="651"/>
      <c r="DB42" s="651"/>
      <c r="DC42" s="651"/>
      <c r="DD42" s="651"/>
      <c r="DE42" s="651"/>
      <c r="DF42" s="651"/>
      <c r="DG42" s="651"/>
      <c r="DH42" s="651"/>
      <c r="DI42" s="651"/>
      <c r="DJ42" s="651"/>
      <c r="DK42" s="651"/>
      <c r="DL42" s="651"/>
      <c r="DM42" s="651"/>
      <c r="DN42" s="651"/>
      <c r="DO42" s="651"/>
      <c r="DP42" s="651"/>
      <c r="DQ42" s="651"/>
      <c r="DR42" s="651"/>
    </row>
    <row r="43" spans="1:141" ht="15.75" customHeight="1" x14ac:dyDescent="0.3">
      <c r="AX43" s="651"/>
      <c r="AY43" s="651"/>
      <c r="AZ43" s="651"/>
      <c r="BA43" s="651"/>
      <c r="BB43" s="651"/>
      <c r="BC43" s="651"/>
      <c r="BD43" s="651"/>
      <c r="BE43" s="651"/>
      <c r="BF43" s="651"/>
      <c r="BG43" s="651"/>
      <c r="BH43" s="651"/>
      <c r="BI43" s="651"/>
      <c r="BJ43" s="651"/>
      <c r="BK43" s="651"/>
      <c r="BL43" s="651"/>
      <c r="BM43" s="651"/>
      <c r="BN43" s="651"/>
      <c r="BO43" s="651"/>
      <c r="BP43" s="651"/>
      <c r="BQ43" s="651"/>
      <c r="BR43" s="651"/>
      <c r="BS43" s="651"/>
      <c r="BT43" s="651"/>
      <c r="BU43" s="651"/>
      <c r="BV43" s="651"/>
      <c r="BW43" s="651"/>
      <c r="BX43" s="651"/>
      <c r="BY43" s="651"/>
      <c r="BZ43" s="651"/>
      <c r="CA43" s="651"/>
      <c r="CB43" s="651"/>
      <c r="CC43" s="651"/>
      <c r="CD43" s="651"/>
      <c r="CE43" s="651"/>
      <c r="CF43" s="651"/>
      <c r="CG43" s="651"/>
      <c r="CH43" s="651"/>
      <c r="CI43" s="651"/>
      <c r="CJ43" s="651"/>
      <c r="CK43" s="651"/>
      <c r="CL43" s="651"/>
      <c r="CM43" s="651"/>
      <c r="CN43" s="651"/>
      <c r="CO43" s="651"/>
      <c r="CP43" s="651"/>
      <c r="CQ43" s="651"/>
      <c r="CR43" s="651"/>
      <c r="CS43" s="651"/>
      <c r="CT43" s="651"/>
      <c r="CU43" s="651"/>
      <c r="CV43" s="651"/>
      <c r="CW43" s="651"/>
      <c r="CX43" s="651"/>
      <c r="CY43" s="651"/>
      <c r="CZ43" s="651"/>
      <c r="DA43" s="651"/>
      <c r="DB43" s="651"/>
      <c r="DC43" s="651"/>
      <c r="DD43" s="651"/>
      <c r="DE43" s="651"/>
      <c r="DF43" s="651"/>
      <c r="DG43" s="651"/>
      <c r="DH43" s="651"/>
      <c r="DI43" s="651"/>
      <c r="DJ43" s="651"/>
      <c r="DK43" s="651"/>
      <c r="DL43" s="651"/>
      <c r="DM43" s="651"/>
      <c r="DN43" s="651"/>
      <c r="DO43" s="651"/>
      <c r="DP43" s="651"/>
      <c r="DQ43" s="651"/>
      <c r="DR43" s="651"/>
    </row>
    <row r="44" spans="1:141" ht="15.75" customHeight="1" x14ac:dyDescent="0.3">
      <c r="AX44" s="651"/>
      <c r="AY44" s="651"/>
      <c r="AZ44" s="651"/>
      <c r="BA44" s="651"/>
      <c r="BB44" s="651"/>
      <c r="BC44" s="651"/>
      <c r="BD44" s="651"/>
      <c r="BE44" s="651"/>
      <c r="BF44" s="651"/>
      <c r="BG44" s="651"/>
      <c r="BH44" s="651"/>
      <c r="BI44" s="651"/>
      <c r="BJ44" s="651"/>
      <c r="BK44" s="651"/>
      <c r="BL44" s="651"/>
      <c r="BM44" s="651"/>
      <c r="BN44" s="651"/>
      <c r="BO44" s="651"/>
      <c r="BP44" s="651"/>
      <c r="BQ44" s="651"/>
      <c r="BR44" s="651"/>
      <c r="BS44" s="651"/>
      <c r="BT44" s="651"/>
      <c r="BU44" s="651"/>
      <c r="BV44" s="651"/>
      <c r="BW44" s="651"/>
      <c r="BX44" s="651"/>
      <c r="BY44" s="651"/>
      <c r="BZ44" s="651"/>
      <c r="CA44" s="651"/>
      <c r="CB44" s="651"/>
      <c r="CC44" s="651"/>
      <c r="CD44" s="651"/>
      <c r="CE44" s="651"/>
      <c r="CF44" s="651"/>
      <c r="CG44" s="651"/>
      <c r="CH44" s="651"/>
      <c r="CI44" s="651"/>
      <c r="CJ44" s="651"/>
      <c r="CK44" s="651"/>
      <c r="CL44" s="651"/>
      <c r="CM44" s="651"/>
      <c r="CN44" s="651"/>
      <c r="CO44" s="651"/>
      <c r="CP44" s="651"/>
      <c r="CQ44" s="651"/>
      <c r="CR44" s="651"/>
      <c r="CS44" s="651"/>
      <c r="CT44" s="651"/>
      <c r="CU44" s="651"/>
      <c r="CV44" s="651"/>
      <c r="CW44" s="651"/>
      <c r="CX44" s="651"/>
      <c r="CY44" s="651"/>
      <c r="CZ44" s="651"/>
      <c r="DA44" s="651"/>
      <c r="DB44" s="651"/>
      <c r="DC44" s="651"/>
      <c r="DD44" s="651"/>
      <c r="DE44" s="651"/>
      <c r="DF44" s="651"/>
      <c r="DG44" s="651"/>
      <c r="DH44" s="651"/>
      <c r="DI44" s="651"/>
      <c r="DJ44" s="651"/>
      <c r="DK44" s="651"/>
      <c r="DL44" s="651"/>
      <c r="DM44" s="651"/>
      <c r="DN44" s="651"/>
      <c r="DO44" s="651"/>
      <c r="DP44" s="651"/>
      <c r="DQ44" s="651"/>
      <c r="DR44" s="651"/>
    </row>
    <row r="45" spans="1:141" ht="15.75" customHeight="1" x14ac:dyDescent="0.3">
      <c r="AX45" s="651"/>
      <c r="AY45" s="651"/>
      <c r="AZ45" s="651"/>
      <c r="BA45" s="651"/>
      <c r="BB45" s="651"/>
      <c r="BC45" s="651"/>
      <c r="BD45" s="651"/>
      <c r="BE45" s="651"/>
      <c r="BF45" s="651"/>
      <c r="BG45" s="651"/>
      <c r="BH45" s="651"/>
      <c r="BI45" s="651"/>
      <c r="BJ45" s="651"/>
      <c r="BK45" s="651"/>
      <c r="BL45" s="651"/>
      <c r="BM45" s="651"/>
      <c r="BN45" s="651"/>
      <c r="BO45" s="651"/>
      <c r="BP45" s="651"/>
      <c r="BQ45" s="651"/>
      <c r="BR45" s="651"/>
      <c r="BS45" s="651"/>
      <c r="BT45" s="651"/>
      <c r="BU45" s="651"/>
      <c r="BV45" s="651"/>
      <c r="BW45" s="651"/>
      <c r="BX45" s="651"/>
      <c r="BY45" s="651"/>
      <c r="BZ45" s="651"/>
      <c r="CA45" s="651"/>
      <c r="CB45" s="651"/>
      <c r="CC45" s="651"/>
      <c r="CD45" s="651"/>
      <c r="CE45" s="651"/>
      <c r="CF45" s="651"/>
      <c r="CG45" s="651"/>
      <c r="CH45" s="651"/>
      <c r="CI45" s="651"/>
      <c r="CJ45" s="651"/>
      <c r="CK45" s="651"/>
      <c r="CL45" s="651"/>
      <c r="CM45" s="651"/>
      <c r="CN45" s="651"/>
      <c r="CO45" s="651"/>
      <c r="CP45" s="651"/>
      <c r="CQ45" s="651"/>
      <c r="CR45" s="651"/>
      <c r="CS45" s="651"/>
      <c r="CT45" s="651"/>
      <c r="CU45" s="651"/>
      <c r="CV45" s="651"/>
      <c r="CW45" s="651"/>
      <c r="CX45" s="651"/>
      <c r="CY45" s="651"/>
      <c r="CZ45" s="651"/>
      <c r="DA45" s="651"/>
      <c r="DB45" s="651"/>
      <c r="DC45" s="651"/>
      <c r="DD45" s="651"/>
      <c r="DE45" s="651"/>
      <c r="DF45" s="651"/>
      <c r="DG45" s="651"/>
      <c r="DH45" s="651"/>
      <c r="DI45" s="651"/>
      <c r="DJ45" s="651"/>
      <c r="DK45" s="651"/>
      <c r="DL45" s="651"/>
      <c r="DM45" s="651"/>
      <c r="DN45" s="651"/>
      <c r="DO45" s="651"/>
      <c r="DP45" s="651"/>
      <c r="DQ45" s="651"/>
      <c r="DR45" s="651"/>
    </row>
  </sheetData>
  <mergeCells count="259">
    <mergeCell ref="B31:D31"/>
    <mergeCell ref="G31:Q31"/>
    <mergeCell ref="R31:T31"/>
    <mergeCell ref="U31:W31"/>
    <mergeCell ref="A34:EK35"/>
    <mergeCell ref="AX41:DR45"/>
    <mergeCell ref="W28:BD28"/>
    <mergeCell ref="BG28:CN28"/>
    <mergeCell ref="CQ28:DX28"/>
    <mergeCell ref="W29:BD29"/>
    <mergeCell ref="BG29:CN29"/>
    <mergeCell ref="CQ29:DX29"/>
    <mergeCell ref="W25:BD25"/>
    <mergeCell ref="BG25:CN25"/>
    <mergeCell ref="CQ25:DX25"/>
    <mergeCell ref="W26:BD26"/>
    <mergeCell ref="BG26:CN26"/>
    <mergeCell ref="CQ26:DX26"/>
    <mergeCell ref="CP20:CW20"/>
    <mergeCell ref="CX20:DE20"/>
    <mergeCell ref="DF20:DM20"/>
    <mergeCell ref="DN20:DU20"/>
    <mergeCell ref="DV20:EC20"/>
    <mergeCell ref="ED20:EK20"/>
    <mergeCell ref="BA20:BG20"/>
    <mergeCell ref="BH20:BO20"/>
    <mergeCell ref="BP20:BU20"/>
    <mergeCell ref="BV20:BZ20"/>
    <mergeCell ref="CA20:CG20"/>
    <mergeCell ref="CH20:CO20"/>
    <mergeCell ref="CX19:DE19"/>
    <mergeCell ref="DF19:DM19"/>
    <mergeCell ref="DN19:DU19"/>
    <mergeCell ref="DV19:EC19"/>
    <mergeCell ref="ED19:EK19"/>
    <mergeCell ref="A20:U20"/>
    <mergeCell ref="V20:AI20"/>
    <mergeCell ref="AJ20:AP20"/>
    <mergeCell ref="AQ20:AU20"/>
    <mergeCell ref="AV20:AZ20"/>
    <mergeCell ref="BH19:BO19"/>
    <mergeCell ref="BP19:BU19"/>
    <mergeCell ref="BV19:BZ19"/>
    <mergeCell ref="CA19:CG19"/>
    <mergeCell ref="CH19:CO19"/>
    <mergeCell ref="CP19:CW19"/>
    <mergeCell ref="A19:U19"/>
    <mergeCell ref="V19:AI19"/>
    <mergeCell ref="AJ19:AP19"/>
    <mergeCell ref="AQ19:AU19"/>
    <mergeCell ref="AV19:AZ19"/>
    <mergeCell ref="BA19:BG19"/>
    <mergeCell ref="CP17:CW18"/>
    <mergeCell ref="CX17:DE18"/>
    <mergeCell ref="DF17:DM18"/>
    <mergeCell ref="DN17:DU18"/>
    <mergeCell ref="DV17:EC18"/>
    <mergeCell ref="ED17:EK18"/>
    <mergeCell ref="BA17:BG18"/>
    <mergeCell ref="BH17:BO18"/>
    <mergeCell ref="BP17:BU18"/>
    <mergeCell ref="BV17:BZ18"/>
    <mergeCell ref="CA17:CG18"/>
    <mergeCell ref="CH17:CO18"/>
    <mergeCell ref="A16:U16"/>
    <mergeCell ref="A17:U17"/>
    <mergeCell ref="V17:AI18"/>
    <mergeCell ref="AJ17:AP18"/>
    <mergeCell ref="AQ17:AU18"/>
    <mergeCell ref="AV17:AZ18"/>
    <mergeCell ref="A18:U18"/>
    <mergeCell ref="CP15:CW16"/>
    <mergeCell ref="CX15:DE16"/>
    <mergeCell ref="DF15:DM16"/>
    <mergeCell ref="DN15:DU16"/>
    <mergeCell ref="DV15:EC16"/>
    <mergeCell ref="ED15:EK16"/>
    <mergeCell ref="BA15:BG16"/>
    <mergeCell ref="BH15:BO16"/>
    <mergeCell ref="BP15:BU16"/>
    <mergeCell ref="BV15:BZ16"/>
    <mergeCell ref="CA15:CG16"/>
    <mergeCell ref="CH15:CO16"/>
    <mergeCell ref="CX14:DE14"/>
    <mergeCell ref="DF14:DM14"/>
    <mergeCell ref="DN14:DU14"/>
    <mergeCell ref="DV14:EC14"/>
    <mergeCell ref="ED14:EK14"/>
    <mergeCell ref="A15:U15"/>
    <mergeCell ref="V15:AI16"/>
    <mergeCell ref="AJ15:AP16"/>
    <mergeCell ref="AQ15:AU16"/>
    <mergeCell ref="AV15:AZ16"/>
    <mergeCell ref="BH14:BO14"/>
    <mergeCell ref="BP14:BU14"/>
    <mergeCell ref="BV14:BZ14"/>
    <mergeCell ref="CA14:CG14"/>
    <mergeCell ref="CH14:CO14"/>
    <mergeCell ref="CP14:CW14"/>
    <mergeCell ref="A14:U14"/>
    <mergeCell ref="V14:AI14"/>
    <mergeCell ref="AJ14:AP14"/>
    <mergeCell ref="AQ14:AU14"/>
    <mergeCell ref="AV14:AZ14"/>
    <mergeCell ref="BA14:BG14"/>
    <mergeCell ref="CX12:DE13"/>
    <mergeCell ref="DF12:DM13"/>
    <mergeCell ref="DN12:DU13"/>
    <mergeCell ref="DV12:EC13"/>
    <mergeCell ref="ED12:EK13"/>
    <mergeCell ref="A13:U13"/>
    <mergeCell ref="BH12:BO13"/>
    <mergeCell ref="BP12:BU13"/>
    <mergeCell ref="BV12:BZ13"/>
    <mergeCell ref="CA12:CG13"/>
    <mergeCell ref="CH12:CO13"/>
    <mergeCell ref="CP12:CW13"/>
    <mergeCell ref="A12:U12"/>
    <mergeCell ref="V12:AI13"/>
    <mergeCell ref="AJ12:AP13"/>
    <mergeCell ref="AQ12:AU13"/>
    <mergeCell ref="AV12:AZ13"/>
    <mergeCell ref="BA12:BG13"/>
    <mergeCell ref="CP11:CW11"/>
    <mergeCell ref="CX11:DE11"/>
    <mergeCell ref="DF11:DM11"/>
    <mergeCell ref="DN11:DU11"/>
    <mergeCell ref="DV11:EC11"/>
    <mergeCell ref="ED11:EK11"/>
    <mergeCell ref="BA11:BG11"/>
    <mergeCell ref="BH11:BO11"/>
    <mergeCell ref="BP11:BU11"/>
    <mergeCell ref="BV11:BZ11"/>
    <mergeCell ref="CA11:CG11"/>
    <mergeCell ref="CH11:CO11"/>
    <mergeCell ref="CX10:DE10"/>
    <mergeCell ref="DF10:DM10"/>
    <mergeCell ref="DN10:DU10"/>
    <mergeCell ref="DV10:EC10"/>
    <mergeCell ref="ED10:EK10"/>
    <mergeCell ref="A11:U11"/>
    <mergeCell ref="V11:AI11"/>
    <mergeCell ref="AJ11:AP11"/>
    <mergeCell ref="AQ11:AU11"/>
    <mergeCell ref="AV11:AZ11"/>
    <mergeCell ref="BH10:BO10"/>
    <mergeCell ref="BP10:BU10"/>
    <mergeCell ref="BV10:BZ10"/>
    <mergeCell ref="CA10:CG10"/>
    <mergeCell ref="CH10:CO10"/>
    <mergeCell ref="CP10:CW10"/>
    <mergeCell ref="A10:U10"/>
    <mergeCell ref="V10:AI10"/>
    <mergeCell ref="AJ10:AP10"/>
    <mergeCell ref="AQ10:AU10"/>
    <mergeCell ref="AV10:AZ10"/>
    <mergeCell ref="BA10:BG10"/>
    <mergeCell ref="CP9:CW9"/>
    <mergeCell ref="CX9:DE9"/>
    <mergeCell ref="DF9:DM9"/>
    <mergeCell ref="DN9:DU9"/>
    <mergeCell ref="DV9:EC9"/>
    <mergeCell ref="ED9:EK9"/>
    <mergeCell ref="BA9:BG9"/>
    <mergeCell ref="BH9:BO9"/>
    <mergeCell ref="BP9:BU9"/>
    <mergeCell ref="BV9:BZ9"/>
    <mergeCell ref="CA9:CG9"/>
    <mergeCell ref="CH9:CO9"/>
    <mergeCell ref="CX8:DE8"/>
    <mergeCell ref="DF8:DM8"/>
    <mergeCell ref="DN8:DU8"/>
    <mergeCell ref="DV8:EC8"/>
    <mergeCell ref="ED8:EK8"/>
    <mergeCell ref="A9:U9"/>
    <mergeCell ref="V9:AI9"/>
    <mergeCell ref="AJ9:AP9"/>
    <mergeCell ref="AQ9:AU9"/>
    <mergeCell ref="AV9:AZ9"/>
    <mergeCell ref="BH8:BO8"/>
    <mergeCell ref="BP8:BU8"/>
    <mergeCell ref="BV8:BZ8"/>
    <mergeCell ref="CA8:CG8"/>
    <mergeCell ref="CH8:CO8"/>
    <mergeCell ref="CP8:CW8"/>
    <mergeCell ref="A8:U8"/>
    <mergeCell ref="V8:AI8"/>
    <mergeCell ref="AJ8:AP8"/>
    <mergeCell ref="AQ8:AU8"/>
    <mergeCell ref="AV8:AZ8"/>
    <mergeCell ref="BA8:BG8"/>
    <mergeCell ref="CP7:CW7"/>
    <mergeCell ref="CX7:DE7"/>
    <mergeCell ref="DF7:DM7"/>
    <mergeCell ref="DN7:DU7"/>
    <mergeCell ref="DV7:EC7"/>
    <mergeCell ref="ED7:EK7"/>
    <mergeCell ref="BA7:BG7"/>
    <mergeCell ref="BH7:BO7"/>
    <mergeCell ref="BP7:BU7"/>
    <mergeCell ref="BV7:BZ7"/>
    <mergeCell ref="CA7:CG7"/>
    <mergeCell ref="CH7:CO7"/>
    <mergeCell ref="CX6:DE6"/>
    <mergeCell ref="DF6:DM6"/>
    <mergeCell ref="DN6:DU6"/>
    <mergeCell ref="DV6:EC6"/>
    <mergeCell ref="ED6:EK6"/>
    <mergeCell ref="A7:U7"/>
    <mergeCell ref="V7:AI7"/>
    <mergeCell ref="AJ7:AP7"/>
    <mergeCell ref="AQ7:AU7"/>
    <mergeCell ref="AV7:AZ7"/>
    <mergeCell ref="BH6:BO6"/>
    <mergeCell ref="BP6:BU6"/>
    <mergeCell ref="BV6:BZ6"/>
    <mergeCell ref="CA6:CG6"/>
    <mergeCell ref="CH6:CO6"/>
    <mergeCell ref="CP6:CW6"/>
    <mergeCell ref="CH5:DE5"/>
    <mergeCell ref="DF5:DM5"/>
    <mergeCell ref="DN5:EC5"/>
    <mergeCell ref="ED5:EK5"/>
    <mergeCell ref="A6:U6"/>
    <mergeCell ref="V6:AI6"/>
    <mergeCell ref="AJ6:AP6"/>
    <mergeCell ref="AQ6:AU6"/>
    <mergeCell ref="AV6:AZ6"/>
    <mergeCell ref="BA6:BG6"/>
    <mergeCell ref="DF4:DM4"/>
    <mergeCell ref="DN4:EC4"/>
    <mergeCell ref="ED4:EK4"/>
    <mergeCell ref="A5:U5"/>
    <mergeCell ref="V5:AI5"/>
    <mergeCell ref="AJ5:AU5"/>
    <mergeCell ref="AV5:AZ5"/>
    <mergeCell ref="BA5:BG5"/>
    <mergeCell ref="BH5:BZ5"/>
    <mergeCell ref="CA5:CG5"/>
    <mergeCell ref="DN3:EC3"/>
    <mergeCell ref="ED3:EK3"/>
    <mergeCell ref="A4:U4"/>
    <mergeCell ref="V4:AI4"/>
    <mergeCell ref="AJ4:AU4"/>
    <mergeCell ref="AV4:AZ4"/>
    <mergeCell ref="BA4:BG4"/>
    <mergeCell ref="BH4:BZ4"/>
    <mergeCell ref="CA4:CG4"/>
    <mergeCell ref="CH4:DE4"/>
    <mergeCell ref="A1:EK1"/>
    <mergeCell ref="A3:U3"/>
    <mergeCell ref="V3:AI3"/>
    <mergeCell ref="AJ3:AU3"/>
    <mergeCell ref="AV3:AZ3"/>
    <mergeCell ref="BA3:BG3"/>
    <mergeCell ref="BH3:BZ3"/>
    <mergeCell ref="CA3:CG3"/>
    <mergeCell ref="CH3:DE3"/>
    <mergeCell ref="DF3:DM3"/>
  </mergeCells>
  <pageMargins left="0.59055118110236227" right="0.39370078740157483" top="1.3779527559055118" bottom="0.39370078740157483" header="0.27559055118110237" footer="0.27559055118110237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K41"/>
  <sheetViews>
    <sheetView workbookViewId="0">
      <selection activeCell="DE43" sqref="DE43"/>
    </sheetView>
  </sheetViews>
  <sheetFormatPr defaultColWidth="1.44140625" defaultRowHeight="15.75" customHeight="1" x14ac:dyDescent="0.3"/>
  <cols>
    <col min="1" max="16384" width="1.44140625" style="256"/>
  </cols>
  <sheetData>
    <row r="1" spans="1:141" ht="15.75" customHeight="1" x14ac:dyDescent="0.3">
      <c r="A1" s="259" t="s">
        <v>648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</row>
    <row r="2" spans="1:141" ht="15.75" customHeight="1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60" customFormat="1" ht="13.5" customHeight="1" thickBot="1" x14ac:dyDescent="0.3">
      <c r="DW3" s="264" t="s">
        <v>11</v>
      </c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5"/>
    </row>
    <row r="4" spans="1:141" s="260" customFormat="1" ht="12.75" customHeight="1" x14ac:dyDescent="0.25">
      <c r="A4" s="267"/>
      <c r="BL4" s="268" t="s">
        <v>12</v>
      </c>
      <c r="BM4" s="269" t="s">
        <v>13</v>
      </c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70">
        <v>20</v>
      </c>
      <c r="BY4" s="270"/>
      <c r="BZ4" s="270"/>
      <c r="CA4" s="372" t="s">
        <v>14</v>
      </c>
      <c r="CB4" s="372"/>
      <c r="CC4" s="372"/>
      <c r="CD4" s="267" t="s">
        <v>15</v>
      </c>
      <c r="DU4" s="268" t="s">
        <v>16</v>
      </c>
      <c r="DW4" s="274" t="s">
        <v>17</v>
      </c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5"/>
    </row>
    <row r="5" spans="1:141" s="260" customFormat="1" ht="12.75" customHeight="1" x14ac:dyDescent="0.25">
      <c r="A5" s="267"/>
      <c r="DU5" s="268" t="s">
        <v>18</v>
      </c>
      <c r="DW5" s="279" t="s">
        <v>19</v>
      </c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0"/>
    </row>
    <row r="6" spans="1:141" s="260" customFormat="1" ht="12.75" customHeight="1" x14ac:dyDescent="0.25">
      <c r="A6" s="267"/>
      <c r="DU6" s="268" t="s">
        <v>20</v>
      </c>
      <c r="DW6" s="279" t="s">
        <v>21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0"/>
    </row>
    <row r="7" spans="1:141" s="260" customFormat="1" ht="12.75" customHeight="1" x14ac:dyDescent="0.25">
      <c r="A7" s="267" t="s">
        <v>22</v>
      </c>
      <c r="Z7" s="269" t="s">
        <v>23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U7" s="268" t="s">
        <v>24</v>
      </c>
      <c r="DW7" s="279" t="s">
        <v>25</v>
      </c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0"/>
    </row>
    <row r="8" spans="1:141" s="260" customFormat="1" ht="12.75" customHeight="1" x14ac:dyDescent="0.25">
      <c r="A8" s="267" t="s">
        <v>124</v>
      </c>
      <c r="DU8" s="268"/>
      <c r="DW8" s="277" t="s">
        <v>28</v>
      </c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82"/>
    </row>
    <row r="9" spans="1:141" s="260" customFormat="1" ht="12.75" customHeight="1" x14ac:dyDescent="0.25">
      <c r="A9" s="267" t="s">
        <v>125</v>
      </c>
      <c r="Z9" s="269" t="s">
        <v>30</v>
      </c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U9" s="268" t="s">
        <v>54</v>
      </c>
      <c r="DW9" s="283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84"/>
    </row>
    <row r="10" spans="1:141" s="260" customFormat="1" ht="12.75" customHeight="1" x14ac:dyDescent="0.25">
      <c r="A10" s="267" t="s">
        <v>32</v>
      </c>
      <c r="Z10" s="269" t="s">
        <v>33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34</v>
      </c>
      <c r="DW10" s="279" t="s">
        <v>220</v>
      </c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0"/>
    </row>
    <row r="11" spans="1:141" s="260" customFormat="1" ht="13.5" customHeight="1" thickBot="1" x14ac:dyDescent="0.3">
      <c r="A11" s="267" t="s">
        <v>55</v>
      </c>
      <c r="DU11" s="268"/>
      <c r="DW11" s="285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6"/>
    </row>
    <row r="13" spans="1:141" s="260" customFormat="1" ht="12.75" customHeight="1" x14ac:dyDescent="0.25">
      <c r="A13" s="289" t="s">
        <v>445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92" t="s">
        <v>446</v>
      </c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93"/>
      <c r="AP13" s="289" t="s">
        <v>450</v>
      </c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92" t="s">
        <v>128</v>
      </c>
      <c r="BF13" s="289"/>
      <c r="BG13" s="289"/>
      <c r="BH13" s="289"/>
      <c r="BI13" s="293"/>
      <c r="BJ13" s="292" t="s">
        <v>600</v>
      </c>
      <c r="BK13" s="289"/>
      <c r="BL13" s="289"/>
      <c r="BM13" s="289"/>
      <c r="BN13" s="289"/>
      <c r="BO13" s="289"/>
      <c r="BP13" s="289"/>
      <c r="BQ13" s="293"/>
      <c r="BR13" s="289" t="s">
        <v>649</v>
      </c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93"/>
      <c r="CP13" s="292" t="s">
        <v>602</v>
      </c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93"/>
      <c r="DD13" s="292" t="s">
        <v>604</v>
      </c>
      <c r="DE13" s="289"/>
      <c r="DF13" s="289"/>
      <c r="DG13" s="289"/>
      <c r="DH13" s="289"/>
      <c r="DI13" s="289"/>
      <c r="DJ13" s="289"/>
      <c r="DK13" s="289"/>
      <c r="DL13" s="293"/>
      <c r="DM13" s="289" t="s">
        <v>605</v>
      </c>
      <c r="DN13" s="289"/>
      <c r="DO13" s="289"/>
      <c r="DP13" s="289"/>
      <c r="DQ13" s="289"/>
      <c r="DR13" s="289"/>
      <c r="DS13" s="289"/>
      <c r="DT13" s="289"/>
      <c r="DU13" s="289"/>
      <c r="DV13" s="289"/>
      <c r="DW13" s="289"/>
      <c r="DX13" s="289"/>
      <c r="DY13" s="289"/>
      <c r="DZ13" s="289"/>
      <c r="EA13" s="289"/>
      <c r="EB13" s="293"/>
      <c r="EC13" s="289" t="s">
        <v>606</v>
      </c>
      <c r="ED13" s="289"/>
      <c r="EE13" s="289"/>
      <c r="EF13" s="289"/>
      <c r="EG13" s="289"/>
      <c r="EH13" s="289"/>
      <c r="EI13" s="289"/>
      <c r="EJ13" s="289"/>
      <c r="EK13" s="289"/>
    </row>
    <row r="14" spans="1:141" s="260" customFormat="1" ht="12.75" customHeight="1" x14ac:dyDescent="0.25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1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4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1" t="s">
        <v>135</v>
      </c>
      <c r="BF14" s="290"/>
      <c r="BG14" s="290"/>
      <c r="BH14" s="290"/>
      <c r="BI14" s="294"/>
      <c r="BJ14" s="291" t="s">
        <v>584</v>
      </c>
      <c r="BK14" s="290"/>
      <c r="BL14" s="290"/>
      <c r="BM14" s="290"/>
      <c r="BN14" s="290"/>
      <c r="BO14" s="290"/>
      <c r="BP14" s="290"/>
      <c r="BQ14" s="294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4"/>
      <c r="CP14" s="291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4"/>
      <c r="DD14" s="291" t="s">
        <v>650</v>
      </c>
      <c r="DE14" s="290"/>
      <c r="DF14" s="290"/>
      <c r="DG14" s="290"/>
      <c r="DH14" s="290"/>
      <c r="DI14" s="290"/>
      <c r="DJ14" s="290"/>
      <c r="DK14" s="290"/>
      <c r="DL14" s="294"/>
      <c r="DM14" s="290" t="s">
        <v>637</v>
      </c>
      <c r="DN14" s="290"/>
      <c r="DO14" s="290"/>
      <c r="DP14" s="290"/>
      <c r="DQ14" s="290"/>
      <c r="DR14" s="290"/>
      <c r="DS14" s="290"/>
      <c r="DT14" s="290"/>
      <c r="DU14" s="290"/>
      <c r="DV14" s="290"/>
      <c r="DW14" s="290"/>
      <c r="DX14" s="290"/>
      <c r="DY14" s="290"/>
      <c r="DZ14" s="290"/>
      <c r="EA14" s="290"/>
      <c r="EB14" s="294"/>
      <c r="EC14" s="290" t="s">
        <v>610</v>
      </c>
      <c r="ED14" s="290"/>
      <c r="EE14" s="290"/>
      <c r="EF14" s="290"/>
      <c r="EG14" s="290"/>
      <c r="EH14" s="290"/>
      <c r="EI14" s="290"/>
      <c r="EJ14" s="290"/>
      <c r="EK14" s="290"/>
    </row>
    <row r="15" spans="1:141" s="260" customFormat="1" ht="12.75" customHeight="1" x14ac:dyDescent="0.25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1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4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1"/>
      <c r="BF15" s="290"/>
      <c r="BG15" s="290"/>
      <c r="BH15" s="290"/>
      <c r="BI15" s="294"/>
      <c r="BJ15" s="291"/>
      <c r="BK15" s="290"/>
      <c r="BL15" s="290"/>
      <c r="BM15" s="290"/>
      <c r="BN15" s="290"/>
      <c r="BO15" s="290"/>
      <c r="BP15" s="290"/>
      <c r="BQ15" s="294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4"/>
      <c r="CP15" s="291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4"/>
      <c r="DD15" s="291" t="s">
        <v>651</v>
      </c>
      <c r="DE15" s="290"/>
      <c r="DF15" s="290"/>
      <c r="DG15" s="290"/>
      <c r="DH15" s="290"/>
      <c r="DI15" s="290"/>
      <c r="DJ15" s="290"/>
      <c r="DK15" s="290"/>
      <c r="DL15" s="294"/>
      <c r="DM15" s="290" t="s">
        <v>584</v>
      </c>
      <c r="DN15" s="290"/>
      <c r="DO15" s="290"/>
      <c r="DP15" s="290"/>
      <c r="DQ15" s="290"/>
      <c r="DR15" s="290"/>
      <c r="DS15" s="290"/>
      <c r="DT15" s="290"/>
      <c r="DU15" s="290"/>
      <c r="DV15" s="290"/>
      <c r="DW15" s="290"/>
      <c r="DX15" s="290"/>
      <c r="DY15" s="290"/>
      <c r="DZ15" s="290"/>
      <c r="EA15" s="290"/>
      <c r="EB15" s="294"/>
      <c r="EC15" s="290" t="s">
        <v>618</v>
      </c>
      <c r="ED15" s="290"/>
      <c r="EE15" s="290"/>
      <c r="EF15" s="290"/>
      <c r="EG15" s="290"/>
      <c r="EH15" s="290"/>
      <c r="EI15" s="290"/>
      <c r="EJ15" s="290"/>
      <c r="EK15" s="290"/>
    </row>
    <row r="16" spans="1:141" s="260" customFormat="1" ht="12.75" customHeight="1" x14ac:dyDescent="0.25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1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4"/>
      <c r="AP16" s="292" t="s">
        <v>546</v>
      </c>
      <c r="AQ16" s="289"/>
      <c r="AR16" s="289"/>
      <c r="AS16" s="289"/>
      <c r="AT16" s="289"/>
      <c r="AU16" s="289"/>
      <c r="AV16" s="289"/>
      <c r="AW16" s="289"/>
      <c r="AX16" s="293"/>
      <c r="AY16" s="292" t="s">
        <v>611</v>
      </c>
      <c r="AZ16" s="289"/>
      <c r="BA16" s="289"/>
      <c r="BB16" s="289"/>
      <c r="BC16" s="289"/>
      <c r="BD16" s="293"/>
      <c r="BE16" s="291"/>
      <c r="BF16" s="290"/>
      <c r="BG16" s="290"/>
      <c r="BH16" s="290"/>
      <c r="BI16" s="294"/>
      <c r="BJ16" s="291"/>
      <c r="BK16" s="290"/>
      <c r="BL16" s="290"/>
      <c r="BM16" s="290"/>
      <c r="BN16" s="290"/>
      <c r="BO16" s="290"/>
      <c r="BP16" s="290"/>
      <c r="BQ16" s="294"/>
      <c r="BR16" s="292" t="s">
        <v>69</v>
      </c>
      <c r="BS16" s="289"/>
      <c r="BT16" s="289"/>
      <c r="BU16" s="289"/>
      <c r="BV16" s="289"/>
      <c r="BW16" s="289"/>
      <c r="BX16" s="289"/>
      <c r="BY16" s="289"/>
      <c r="BZ16" s="289"/>
      <c r="CA16" s="289"/>
      <c r="CB16" s="293"/>
      <c r="CC16" s="292" t="s">
        <v>20</v>
      </c>
      <c r="CD16" s="289"/>
      <c r="CE16" s="289"/>
      <c r="CF16" s="289"/>
      <c r="CG16" s="289"/>
      <c r="CH16" s="289"/>
      <c r="CI16" s="293"/>
      <c r="CJ16" s="292" t="s">
        <v>611</v>
      </c>
      <c r="CK16" s="289"/>
      <c r="CL16" s="289"/>
      <c r="CM16" s="289"/>
      <c r="CN16" s="289"/>
      <c r="CO16" s="293"/>
      <c r="CP16" s="292" t="s">
        <v>612</v>
      </c>
      <c r="CQ16" s="289"/>
      <c r="CR16" s="289"/>
      <c r="CS16" s="289"/>
      <c r="CT16" s="289"/>
      <c r="CU16" s="289"/>
      <c r="CV16" s="293"/>
      <c r="CW16" s="292" t="s">
        <v>613</v>
      </c>
      <c r="CX16" s="289"/>
      <c r="CY16" s="289"/>
      <c r="CZ16" s="289"/>
      <c r="DA16" s="289"/>
      <c r="DB16" s="289"/>
      <c r="DC16" s="293"/>
      <c r="DD16" s="291" t="s">
        <v>652</v>
      </c>
      <c r="DE16" s="290"/>
      <c r="DF16" s="290"/>
      <c r="DG16" s="290"/>
      <c r="DH16" s="290"/>
      <c r="DI16" s="290"/>
      <c r="DJ16" s="290"/>
      <c r="DK16" s="290"/>
      <c r="DL16" s="294"/>
      <c r="DM16" s="292" t="s">
        <v>617</v>
      </c>
      <c r="DN16" s="289"/>
      <c r="DO16" s="289"/>
      <c r="DP16" s="289"/>
      <c r="DQ16" s="289"/>
      <c r="DR16" s="289"/>
      <c r="DS16" s="289"/>
      <c r="DT16" s="293"/>
      <c r="DU16" s="292" t="s">
        <v>617</v>
      </c>
      <c r="DV16" s="289"/>
      <c r="DW16" s="289"/>
      <c r="DX16" s="289"/>
      <c r="DY16" s="289"/>
      <c r="DZ16" s="289"/>
      <c r="EA16" s="289"/>
      <c r="EB16" s="293"/>
      <c r="EC16" s="290" t="s">
        <v>653</v>
      </c>
      <c r="ED16" s="290"/>
      <c r="EE16" s="290"/>
      <c r="EF16" s="290"/>
      <c r="EG16" s="290"/>
      <c r="EH16" s="290"/>
      <c r="EI16" s="290"/>
      <c r="EJ16" s="290"/>
      <c r="EK16" s="290"/>
    </row>
    <row r="17" spans="1:141" s="260" customFormat="1" ht="12.75" customHeight="1" x14ac:dyDescent="0.25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1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4"/>
      <c r="AP17" s="291" t="s">
        <v>548</v>
      </c>
      <c r="AQ17" s="290"/>
      <c r="AR17" s="290"/>
      <c r="AS17" s="290"/>
      <c r="AT17" s="290"/>
      <c r="AU17" s="290"/>
      <c r="AV17" s="290"/>
      <c r="AW17" s="290"/>
      <c r="AX17" s="294"/>
      <c r="AY17" s="291" t="s">
        <v>619</v>
      </c>
      <c r="AZ17" s="290"/>
      <c r="BA17" s="290"/>
      <c r="BB17" s="290"/>
      <c r="BC17" s="290"/>
      <c r="BD17" s="294"/>
      <c r="BE17" s="291"/>
      <c r="BF17" s="290"/>
      <c r="BG17" s="290"/>
      <c r="BH17" s="290"/>
      <c r="BI17" s="294"/>
      <c r="BJ17" s="291"/>
      <c r="BK17" s="290"/>
      <c r="BL17" s="290"/>
      <c r="BM17" s="290"/>
      <c r="BN17" s="290"/>
      <c r="BO17" s="290"/>
      <c r="BP17" s="290"/>
      <c r="BQ17" s="294"/>
      <c r="BR17" s="291"/>
      <c r="BS17" s="290"/>
      <c r="BT17" s="290"/>
      <c r="BU17" s="290"/>
      <c r="BV17" s="290"/>
      <c r="BW17" s="290"/>
      <c r="BX17" s="290"/>
      <c r="BY17" s="290"/>
      <c r="BZ17" s="290"/>
      <c r="CA17" s="290"/>
      <c r="CB17" s="294"/>
      <c r="CC17" s="291"/>
      <c r="CD17" s="290"/>
      <c r="CE17" s="290"/>
      <c r="CF17" s="290"/>
      <c r="CG17" s="290"/>
      <c r="CH17" s="290"/>
      <c r="CI17" s="294"/>
      <c r="CJ17" s="291" t="s">
        <v>619</v>
      </c>
      <c r="CK17" s="290"/>
      <c r="CL17" s="290"/>
      <c r="CM17" s="290"/>
      <c r="CN17" s="290"/>
      <c r="CO17" s="294"/>
      <c r="CP17" s="291"/>
      <c r="CQ17" s="290"/>
      <c r="CR17" s="290"/>
      <c r="CS17" s="290"/>
      <c r="CT17" s="290"/>
      <c r="CU17" s="290"/>
      <c r="CV17" s="294"/>
      <c r="CW17" s="291" t="s">
        <v>620</v>
      </c>
      <c r="CX17" s="290"/>
      <c r="CY17" s="290"/>
      <c r="CZ17" s="290"/>
      <c r="DA17" s="290"/>
      <c r="DB17" s="290"/>
      <c r="DC17" s="294"/>
      <c r="DD17" s="291" t="s">
        <v>654</v>
      </c>
      <c r="DE17" s="290"/>
      <c r="DF17" s="290"/>
      <c r="DG17" s="290"/>
      <c r="DH17" s="290"/>
      <c r="DI17" s="290"/>
      <c r="DJ17" s="290"/>
      <c r="DK17" s="290"/>
      <c r="DL17" s="294"/>
      <c r="DM17" s="291" t="s">
        <v>624</v>
      </c>
      <c r="DN17" s="290"/>
      <c r="DO17" s="290"/>
      <c r="DP17" s="290"/>
      <c r="DQ17" s="290"/>
      <c r="DR17" s="290"/>
      <c r="DS17" s="290"/>
      <c r="DT17" s="294"/>
      <c r="DU17" s="291" t="s">
        <v>625</v>
      </c>
      <c r="DV17" s="290"/>
      <c r="DW17" s="290"/>
      <c r="DX17" s="290"/>
      <c r="DY17" s="290"/>
      <c r="DZ17" s="290"/>
      <c r="EA17" s="290"/>
      <c r="EB17" s="294"/>
      <c r="EC17" s="290"/>
      <c r="ED17" s="290"/>
      <c r="EE17" s="290"/>
      <c r="EF17" s="290"/>
      <c r="EG17" s="290"/>
      <c r="EH17" s="290"/>
      <c r="EI17" s="290"/>
      <c r="EJ17" s="290"/>
      <c r="EK17" s="290"/>
    </row>
    <row r="18" spans="1:141" s="260" customFormat="1" ht="12.75" customHeight="1" x14ac:dyDescent="0.25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4"/>
      <c r="AP18" s="291"/>
      <c r="AQ18" s="290"/>
      <c r="AR18" s="290"/>
      <c r="AS18" s="290"/>
      <c r="AT18" s="290"/>
      <c r="AU18" s="290"/>
      <c r="AV18" s="290"/>
      <c r="AW18" s="290"/>
      <c r="AX18" s="294"/>
      <c r="AY18" s="291" t="s">
        <v>457</v>
      </c>
      <c r="AZ18" s="290"/>
      <c r="BA18" s="290"/>
      <c r="BB18" s="290"/>
      <c r="BC18" s="290"/>
      <c r="BD18" s="294"/>
      <c r="BE18" s="291"/>
      <c r="BF18" s="290"/>
      <c r="BG18" s="290"/>
      <c r="BH18" s="290"/>
      <c r="BI18" s="294"/>
      <c r="BJ18" s="291"/>
      <c r="BK18" s="290"/>
      <c r="BL18" s="290"/>
      <c r="BM18" s="290"/>
      <c r="BN18" s="290"/>
      <c r="BO18" s="290"/>
      <c r="BP18" s="290"/>
      <c r="BQ18" s="294"/>
      <c r="BR18" s="291"/>
      <c r="BS18" s="290"/>
      <c r="BT18" s="290"/>
      <c r="BU18" s="290"/>
      <c r="BV18" s="290"/>
      <c r="BW18" s="290"/>
      <c r="BX18" s="290"/>
      <c r="BY18" s="290"/>
      <c r="BZ18" s="290"/>
      <c r="CA18" s="290"/>
      <c r="CB18" s="294"/>
      <c r="CC18" s="291"/>
      <c r="CD18" s="290"/>
      <c r="CE18" s="290"/>
      <c r="CF18" s="290"/>
      <c r="CG18" s="290"/>
      <c r="CH18" s="290"/>
      <c r="CI18" s="294"/>
      <c r="CJ18" s="291" t="s">
        <v>626</v>
      </c>
      <c r="CK18" s="290"/>
      <c r="CL18" s="290"/>
      <c r="CM18" s="290"/>
      <c r="CN18" s="290"/>
      <c r="CO18" s="294"/>
      <c r="CP18" s="291"/>
      <c r="CQ18" s="290"/>
      <c r="CR18" s="290"/>
      <c r="CS18" s="290"/>
      <c r="CT18" s="290"/>
      <c r="CU18" s="290"/>
      <c r="CV18" s="294"/>
      <c r="CW18" s="291"/>
      <c r="CX18" s="290"/>
      <c r="CY18" s="290"/>
      <c r="CZ18" s="290"/>
      <c r="DA18" s="290"/>
      <c r="DB18" s="290"/>
      <c r="DC18" s="294"/>
      <c r="DD18" s="291" t="s">
        <v>655</v>
      </c>
      <c r="DE18" s="290"/>
      <c r="DF18" s="290"/>
      <c r="DG18" s="290"/>
      <c r="DH18" s="290"/>
      <c r="DI18" s="290"/>
      <c r="DJ18" s="290"/>
      <c r="DK18" s="290"/>
      <c r="DL18" s="294"/>
      <c r="DM18" s="291" t="s">
        <v>629</v>
      </c>
      <c r="DN18" s="290"/>
      <c r="DO18" s="290"/>
      <c r="DP18" s="290"/>
      <c r="DQ18" s="290"/>
      <c r="DR18" s="290"/>
      <c r="DS18" s="290"/>
      <c r="DT18" s="294"/>
      <c r="DU18" s="291" t="s">
        <v>385</v>
      </c>
      <c r="DV18" s="290"/>
      <c r="DW18" s="290"/>
      <c r="DX18" s="290"/>
      <c r="DY18" s="290"/>
      <c r="DZ18" s="290"/>
      <c r="EA18" s="290"/>
      <c r="EB18" s="294"/>
      <c r="EC18" s="290"/>
      <c r="ED18" s="290"/>
      <c r="EE18" s="290"/>
      <c r="EF18" s="290"/>
      <c r="EG18" s="290"/>
      <c r="EH18" s="290"/>
      <c r="EI18" s="290"/>
      <c r="EJ18" s="290"/>
      <c r="EK18" s="290"/>
    </row>
    <row r="19" spans="1:141" s="260" customFormat="1" ht="12.75" customHeight="1" x14ac:dyDescent="0.25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7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8"/>
      <c r="AP19" s="297"/>
      <c r="AQ19" s="299"/>
      <c r="AR19" s="299"/>
      <c r="AS19" s="299"/>
      <c r="AT19" s="299"/>
      <c r="AU19" s="299"/>
      <c r="AV19" s="299"/>
      <c r="AW19" s="299"/>
      <c r="AX19" s="298"/>
      <c r="AY19" s="297"/>
      <c r="AZ19" s="299"/>
      <c r="BA19" s="299"/>
      <c r="BB19" s="299"/>
      <c r="BC19" s="299"/>
      <c r="BD19" s="298"/>
      <c r="BE19" s="297"/>
      <c r="BF19" s="299"/>
      <c r="BG19" s="299"/>
      <c r="BH19" s="299"/>
      <c r="BI19" s="298"/>
      <c r="BJ19" s="297"/>
      <c r="BK19" s="299"/>
      <c r="BL19" s="299"/>
      <c r="BM19" s="299"/>
      <c r="BN19" s="299"/>
      <c r="BO19" s="299"/>
      <c r="BP19" s="299"/>
      <c r="BQ19" s="298"/>
      <c r="BR19" s="297"/>
      <c r="BS19" s="299"/>
      <c r="BT19" s="299"/>
      <c r="BU19" s="299"/>
      <c r="BV19" s="299"/>
      <c r="BW19" s="299"/>
      <c r="BX19" s="299"/>
      <c r="BY19" s="299"/>
      <c r="BZ19" s="299"/>
      <c r="CA19" s="299"/>
      <c r="CB19" s="298"/>
      <c r="CC19" s="297"/>
      <c r="CD19" s="299"/>
      <c r="CE19" s="299"/>
      <c r="CF19" s="299"/>
      <c r="CG19" s="299"/>
      <c r="CH19" s="299"/>
      <c r="CI19" s="298"/>
      <c r="CJ19" s="297"/>
      <c r="CK19" s="299"/>
      <c r="CL19" s="299"/>
      <c r="CM19" s="299"/>
      <c r="CN19" s="299"/>
      <c r="CO19" s="298"/>
      <c r="CP19" s="297"/>
      <c r="CQ19" s="299"/>
      <c r="CR19" s="299"/>
      <c r="CS19" s="299"/>
      <c r="CT19" s="299"/>
      <c r="CU19" s="299"/>
      <c r="CV19" s="298"/>
      <c r="CW19" s="297"/>
      <c r="CX19" s="299"/>
      <c r="CY19" s="299"/>
      <c r="CZ19" s="299"/>
      <c r="DA19" s="299"/>
      <c r="DB19" s="299"/>
      <c r="DC19" s="298"/>
      <c r="DD19" s="297"/>
      <c r="DE19" s="299"/>
      <c r="DF19" s="299"/>
      <c r="DG19" s="299"/>
      <c r="DH19" s="299"/>
      <c r="DI19" s="299"/>
      <c r="DJ19" s="299"/>
      <c r="DK19" s="299"/>
      <c r="DL19" s="298"/>
      <c r="DM19" s="295" t="s">
        <v>630</v>
      </c>
      <c r="DN19" s="269"/>
      <c r="DO19" s="269"/>
      <c r="DP19" s="269"/>
      <c r="DQ19" s="269"/>
      <c r="DR19" s="269"/>
      <c r="DS19" s="269"/>
      <c r="DT19" s="296"/>
      <c r="DU19" s="295" t="s">
        <v>631</v>
      </c>
      <c r="DV19" s="269"/>
      <c r="DW19" s="269"/>
      <c r="DX19" s="269"/>
      <c r="DY19" s="269"/>
      <c r="DZ19" s="269"/>
      <c r="EA19" s="269"/>
      <c r="EB19" s="296"/>
      <c r="EC19" s="299"/>
      <c r="ED19" s="299"/>
      <c r="EE19" s="299"/>
      <c r="EF19" s="299"/>
      <c r="EG19" s="299"/>
      <c r="EH19" s="299"/>
      <c r="EI19" s="299"/>
      <c r="EJ19" s="299"/>
      <c r="EK19" s="299"/>
    </row>
    <row r="20" spans="1:141" s="260" customFormat="1" ht="13.5" customHeight="1" thickBot="1" x14ac:dyDescent="0.3">
      <c r="A20" s="302">
        <v>1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1"/>
      <c r="Y20" s="292">
        <v>2</v>
      </c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93"/>
      <c r="AP20" s="292">
        <v>3</v>
      </c>
      <c r="AQ20" s="289"/>
      <c r="AR20" s="289"/>
      <c r="AS20" s="289"/>
      <c r="AT20" s="289"/>
      <c r="AU20" s="289"/>
      <c r="AV20" s="289"/>
      <c r="AW20" s="289"/>
      <c r="AX20" s="293"/>
      <c r="AY20" s="292">
        <v>4</v>
      </c>
      <c r="AZ20" s="289"/>
      <c r="BA20" s="289"/>
      <c r="BB20" s="289"/>
      <c r="BC20" s="289"/>
      <c r="BD20" s="293"/>
      <c r="BE20" s="292">
        <v>5</v>
      </c>
      <c r="BF20" s="289"/>
      <c r="BG20" s="289"/>
      <c r="BH20" s="289"/>
      <c r="BI20" s="293"/>
      <c r="BJ20" s="292">
        <v>6</v>
      </c>
      <c r="BK20" s="289"/>
      <c r="BL20" s="289"/>
      <c r="BM20" s="289"/>
      <c r="BN20" s="289"/>
      <c r="BO20" s="289"/>
      <c r="BP20" s="289"/>
      <c r="BQ20" s="293"/>
      <c r="BR20" s="292">
        <v>7</v>
      </c>
      <c r="BS20" s="289"/>
      <c r="BT20" s="289"/>
      <c r="BU20" s="289"/>
      <c r="BV20" s="289"/>
      <c r="BW20" s="289"/>
      <c r="BX20" s="289"/>
      <c r="BY20" s="289"/>
      <c r="BZ20" s="289"/>
      <c r="CA20" s="289"/>
      <c r="CB20" s="293"/>
      <c r="CC20" s="292">
        <v>8</v>
      </c>
      <c r="CD20" s="289"/>
      <c r="CE20" s="289"/>
      <c r="CF20" s="289"/>
      <c r="CG20" s="289"/>
      <c r="CH20" s="289"/>
      <c r="CI20" s="293"/>
      <c r="CJ20" s="292">
        <v>9</v>
      </c>
      <c r="CK20" s="289"/>
      <c r="CL20" s="289"/>
      <c r="CM20" s="289"/>
      <c r="CN20" s="289"/>
      <c r="CO20" s="293"/>
      <c r="CP20" s="292">
        <v>10</v>
      </c>
      <c r="CQ20" s="289"/>
      <c r="CR20" s="289"/>
      <c r="CS20" s="289"/>
      <c r="CT20" s="289"/>
      <c r="CU20" s="289"/>
      <c r="CV20" s="293"/>
      <c r="CW20" s="292">
        <v>11</v>
      </c>
      <c r="CX20" s="289"/>
      <c r="CY20" s="289"/>
      <c r="CZ20" s="289"/>
      <c r="DA20" s="289"/>
      <c r="DB20" s="289"/>
      <c r="DC20" s="293"/>
      <c r="DD20" s="292">
        <v>12</v>
      </c>
      <c r="DE20" s="289"/>
      <c r="DF20" s="289"/>
      <c r="DG20" s="289"/>
      <c r="DH20" s="289"/>
      <c r="DI20" s="289"/>
      <c r="DJ20" s="289"/>
      <c r="DK20" s="289"/>
      <c r="DL20" s="293"/>
      <c r="DM20" s="292">
        <v>13</v>
      </c>
      <c r="DN20" s="289"/>
      <c r="DO20" s="289"/>
      <c r="DP20" s="289"/>
      <c r="DQ20" s="289"/>
      <c r="DR20" s="289"/>
      <c r="DS20" s="289"/>
      <c r="DT20" s="293"/>
      <c r="DU20" s="292">
        <v>14</v>
      </c>
      <c r="DV20" s="289"/>
      <c r="DW20" s="289"/>
      <c r="DX20" s="289"/>
      <c r="DY20" s="289"/>
      <c r="DZ20" s="289"/>
      <c r="EA20" s="289"/>
      <c r="EB20" s="293"/>
      <c r="EC20" s="292">
        <v>15</v>
      </c>
      <c r="ED20" s="289"/>
      <c r="EE20" s="289"/>
      <c r="EF20" s="289"/>
      <c r="EG20" s="289"/>
      <c r="EH20" s="289"/>
      <c r="EI20" s="289"/>
      <c r="EJ20" s="289"/>
      <c r="EK20" s="289"/>
    </row>
    <row r="21" spans="1:141" s="260" customFormat="1" ht="15" customHeight="1" x14ac:dyDescent="0.25">
      <c r="A21" s="332" t="s">
        <v>476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652" t="s">
        <v>112</v>
      </c>
      <c r="Z21" s="654"/>
      <c r="AA21" s="654"/>
      <c r="AB21" s="654"/>
      <c r="AC21" s="654"/>
      <c r="AD21" s="654"/>
      <c r="AE21" s="654"/>
      <c r="AF21" s="654"/>
      <c r="AG21" s="654"/>
      <c r="AH21" s="654"/>
      <c r="AI21" s="654"/>
      <c r="AJ21" s="654"/>
      <c r="AK21" s="654"/>
      <c r="AL21" s="654"/>
      <c r="AM21" s="654"/>
      <c r="AN21" s="654"/>
      <c r="AO21" s="653"/>
      <c r="AP21" s="325" t="s">
        <v>112</v>
      </c>
      <c r="AQ21" s="302"/>
      <c r="AR21" s="302"/>
      <c r="AS21" s="302"/>
      <c r="AT21" s="302"/>
      <c r="AU21" s="302"/>
      <c r="AV21" s="302"/>
      <c r="AW21" s="302"/>
      <c r="AX21" s="301"/>
      <c r="AY21" s="652" t="s">
        <v>112</v>
      </c>
      <c r="AZ21" s="654"/>
      <c r="BA21" s="654"/>
      <c r="BB21" s="654"/>
      <c r="BC21" s="654"/>
      <c r="BD21" s="654"/>
      <c r="BE21" s="274" t="s">
        <v>73</v>
      </c>
      <c r="BF21" s="276"/>
      <c r="BG21" s="276"/>
      <c r="BH21" s="276"/>
      <c r="BI21" s="304"/>
      <c r="BJ21" s="390"/>
      <c r="BK21" s="392"/>
      <c r="BL21" s="392"/>
      <c r="BM21" s="392"/>
      <c r="BN21" s="392"/>
      <c r="BO21" s="392"/>
      <c r="BP21" s="392"/>
      <c r="BQ21" s="391"/>
      <c r="BR21" s="638"/>
      <c r="BS21" s="640"/>
      <c r="BT21" s="640"/>
      <c r="BU21" s="640"/>
      <c r="BV21" s="640"/>
      <c r="BW21" s="640"/>
      <c r="BX21" s="640"/>
      <c r="BY21" s="640"/>
      <c r="BZ21" s="640"/>
      <c r="CA21" s="640"/>
      <c r="CB21" s="639"/>
      <c r="CC21" s="641"/>
      <c r="CD21" s="643"/>
      <c r="CE21" s="643"/>
      <c r="CF21" s="643"/>
      <c r="CG21" s="643"/>
      <c r="CH21" s="643"/>
      <c r="CI21" s="642"/>
      <c r="CJ21" s="641"/>
      <c r="CK21" s="643"/>
      <c r="CL21" s="643"/>
      <c r="CM21" s="643"/>
      <c r="CN21" s="643"/>
      <c r="CO21" s="642"/>
      <c r="CP21" s="638"/>
      <c r="CQ21" s="640"/>
      <c r="CR21" s="640"/>
      <c r="CS21" s="640"/>
      <c r="CT21" s="640"/>
      <c r="CU21" s="640"/>
      <c r="CV21" s="639"/>
      <c r="CW21" s="638"/>
      <c r="CX21" s="640"/>
      <c r="CY21" s="640"/>
      <c r="CZ21" s="640"/>
      <c r="DA21" s="640"/>
      <c r="DB21" s="640"/>
      <c r="DC21" s="639"/>
      <c r="DD21" s="390"/>
      <c r="DE21" s="392"/>
      <c r="DF21" s="392"/>
      <c r="DG21" s="392"/>
      <c r="DH21" s="392"/>
      <c r="DI21" s="392"/>
      <c r="DJ21" s="392"/>
      <c r="DK21" s="392"/>
      <c r="DL21" s="391"/>
      <c r="DM21" s="390"/>
      <c r="DN21" s="392"/>
      <c r="DO21" s="392"/>
      <c r="DP21" s="392"/>
      <c r="DQ21" s="392"/>
      <c r="DR21" s="392"/>
      <c r="DS21" s="392"/>
      <c r="DT21" s="391"/>
      <c r="DU21" s="390"/>
      <c r="DV21" s="392"/>
      <c r="DW21" s="392"/>
      <c r="DX21" s="392"/>
      <c r="DY21" s="392"/>
      <c r="DZ21" s="392"/>
      <c r="EA21" s="392"/>
      <c r="EB21" s="391"/>
      <c r="EC21" s="390"/>
      <c r="ED21" s="392"/>
      <c r="EE21" s="392"/>
      <c r="EF21" s="392"/>
      <c r="EG21" s="392"/>
      <c r="EH21" s="392"/>
      <c r="EI21" s="392"/>
      <c r="EJ21" s="392"/>
      <c r="EK21" s="393"/>
    </row>
    <row r="22" spans="1:141" s="260" customFormat="1" ht="12.75" customHeight="1" x14ac:dyDescent="0.25">
      <c r="A22" s="333" t="s">
        <v>174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655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8"/>
      <c r="AP22" s="292"/>
      <c r="AQ22" s="289"/>
      <c r="AR22" s="289"/>
      <c r="AS22" s="289"/>
      <c r="AT22" s="289"/>
      <c r="AU22" s="289"/>
      <c r="AV22" s="289"/>
      <c r="AW22" s="289"/>
      <c r="AX22" s="293"/>
      <c r="AY22" s="655"/>
      <c r="AZ22" s="446"/>
      <c r="BA22" s="446"/>
      <c r="BB22" s="446"/>
      <c r="BC22" s="446"/>
      <c r="BD22" s="446"/>
      <c r="BE22" s="277" t="s">
        <v>477</v>
      </c>
      <c r="BF22" s="278"/>
      <c r="BG22" s="278"/>
      <c r="BH22" s="278"/>
      <c r="BI22" s="334"/>
      <c r="BJ22" s="394"/>
      <c r="BK22" s="395"/>
      <c r="BL22" s="395"/>
      <c r="BM22" s="395"/>
      <c r="BN22" s="395"/>
      <c r="BO22" s="395"/>
      <c r="BP22" s="395"/>
      <c r="BQ22" s="396"/>
      <c r="BR22" s="545"/>
      <c r="BS22" s="303"/>
      <c r="BT22" s="303"/>
      <c r="BU22" s="303"/>
      <c r="BV22" s="303"/>
      <c r="BW22" s="303"/>
      <c r="BX22" s="303"/>
      <c r="BY22" s="303"/>
      <c r="BZ22" s="303"/>
      <c r="CA22" s="303"/>
      <c r="CB22" s="644"/>
      <c r="CC22" s="552"/>
      <c r="CD22" s="547"/>
      <c r="CE22" s="547"/>
      <c r="CF22" s="547"/>
      <c r="CG22" s="547"/>
      <c r="CH22" s="547"/>
      <c r="CI22" s="549"/>
      <c r="CJ22" s="552"/>
      <c r="CK22" s="547"/>
      <c r="CL22" s="547"/>
      <c r="CM22" s="547"/>
      <c r="CN22" s="547"/>
      <c r="CO22" s="549"/>
      <c r="CP22" s="545"/>
      <c r="CQ22" s="303"/>
      <c r="CR22" s="303"/>
      <c r="CS22" s="303"/>
      <c r="CT22" s="303"/>
      <c r="CU22" s="303"/>
      <c r="CV22" s="644"/>
      <c r="CW22" s="545"/>
      <c r="CX22" s="303"/>
      <c r="CY22" s="303"/>
      <c r="CZ22" s="303"/>
      <c r="DA22" s="303"/>
      <c r="DB22" s="303"/>
      <c r="DC22" s="644"/>
      <c r="DD22" s="394"/>
      <c r="DE22" s="395"/>
      <c r="DF22" s="395"/>
      <c r="DG22" s="395"/>
      <c r="DH22" s="395"/>
      <c r="DI22" s="395"/>
      <c r="DJ22" s="395"/>
      <c r="DK22" s="395"/>
      <c r="DL22" s="396"/>
      <c r="DM22" s="394"/>
      <c r="DN22" s="395"/>
      <c r="DO22" s="395"/>
      <c r="DP22" s="395"/>
      <c r="DQ22" s="395"/>
      <c r="DR22" s="395"/>
      <c r="DS22" s="395"/>
      <c r="DT22" s="396"/>
      <c r="DU22" s="394"/>
      <c r="DV22" s="395"/>
      <c r="DW22" s="395"/>
      <c r="DX22" s="395"/>
      <c r="DY22" s="395"/>
      <c r="DZ22" s="395"/>
      <c r="EA22" s="395"/>
      <c r="EB22" s="396"/>
      <c r="EC22" s="394"/>
      <c r="ED22" s="395"/>
      <c r="EE22" s="395"/>
      <c r="EF22" s="395"/>
      <c r="EG22" s="395"/>
      <c r="EH22" s="395"/>
      <c r="EI22" s="395"/>
      <c r="EJ22" s="395"/>
      <c r="EK22" s="400"/>
    </row>
    <row r="23" spans="1:141" s="260" customFormat="1" ht="12.75" customHeight="1" x14ac:dyDescent="0.25">
      <c r="A23" s="377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656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0"/>
      <c r="AP23" s="297"/>
      <c r="AQ23" s="299"/>
      <c r="AR23" s="299"/>
      <c r="AS23" s="299"/>
      <c r="AT23" s="299"/>
      <c r="AU23" s="299"/>
      <c r="AV23" s="299"/>
      <c r="AW23" s="299"/>
      <c r="AX23" s="298"/>
      <c r="AY23" s="656"/>
      <c r="AZ23" s="451"/>
      <c r="BA23" s="451"/>
      <c r="BB23" s="451"/>
      <c r="BC23" s="451"/>
      <c r="BD23" s="451"/>
      <c r="BE23" s="283"/>
      <c r="BF23" s="271"/>
      <c r="BG23" s="271"/>
      <c r="BH23" s="271"/>
      <c r="BI23" s="335"/>
      <c r="BJ23" s="397"/>
      <c r="BK23" s="399"/>
      <c r="BL23" s="399"/>
      <c r="BM23" s="399"/>
      <c r="BN23" s="399"/>
      <c r="BO23" s="399"/>
      <c r="BP23" s="399"/>
      <c r="BQ23" s="398"/>
      <c r="BR23" s="546"/>
      <c r="BS23" s="377"/>
      <c r="BT23" s="377"/>
      <c r="BU23" s="377"/>
      <c r="BV23" s="377"/>
      <c r="BW23" s="377"/>
      <c r="BX23" s="377"/>
      <c r="BY23" s="377"/>
      <c r="BZ23" s="377"/>
      <c r="CA23" s="377"/>
      <c r="CB23" s="645"/>
      <c r="CC23" s="554"/>
      <c r="CD23" s="372"/>
      <c r="CE23" s="372"/>
      <c r="CF23" s="372"/>
      <c r="CG23" s="372"/>
      <c r="CH23" s="372"/>
      <c r="CI23" s="551"/>
      <c r="CJ23" s="554"/>
      <c r="CK23" s="372"/>
      <c r="CL23" s="372"/>
      <c r="CM23" s="372"/>
      <c r="CN23" s="372"/>
      <c r="CO23" s="551"/>
      <c r="CP23" s="546"/>
      <c r="CQ23" s="377"/>
      <c r="CR23" s="377"/>
      <c r="CS23" s="377"/>
      <c r="CT23" s="377"/>
      <c r="CU23" s="377"/>
      <c r="CV23" s="645"/>
      <c r="CW23" s="546"/>
      <c r="CX23" s="377"/>
      <c r="CY23" s="377"/>
      <c r="CZ23" s="377"/>
      <c r="DA23" s="377"/>
      <c r="DB23" s="377"/>
      <c r="DC23" s="645"/>
      <c r="DD23" s="397"/>
      <c r="DE23" s="399"/>
      <c r="DF23" s="399"/>
      <c r="DG23" s="399"/>
      <c r="DH23" s="399"/>
      <c r="DI23" s="399"/>
      <c r="DJ23" s="399"/>
      <c r="DK23" s="399"/>
      <c r="DL23" s="398"/>
      <c r="DM23" s="397"/>
      <c r="DN23" s="399"/>
      <c r="DO23" s="399"/>
      <c r="DP23" s="399"/>
      <c r="DQ23" s="399"/>
      <c r="DR23" s="399"/>
      <c r="DS23" s="399"/>
      <c r="DT23" s="398"/>
      <c r="DU23" s="397"/>
      <c r="DV23" s="399"/>
      <c r="DW23" s="399"/>
      <c r="DX23" s="399"/>
      <c r="DY23" s="399"/>
      <c r="DZ23" s="399"/>
      <c r="EA23" s="399"/>
      <c r="EB23" s="398"/>
      <c r="EC23" s="397"/>
      <c r="ED23" s="399"/>
      <c r="EE23" s="399"/>
      <c r="EF23" s="399"/>
      <c r="EG23" s="399"/>
      <c r="EH23" s="399"/>
      <c r="EI23" s="399"/>
      <c r="EJ23" s="399"/>
      <c r="EK23" s="401"/>
    </row>
    <row r="24" spans="1:141" s="260" customFormat="1" ht="15" customHeight="1" x14ac:dyDescent="0.25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652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54"/>
      <c r="AL24" s="654"/>
      <c r="AM24" s="654"/>
      <c r="AN24" s="654"/>
      <c r="AO24" s="653"/>
      <c r="AP24" s="325"/>
      <c r="AQ24" s="302"/>
      <c r="AR24" s="302"/>
      <c r="AS24" s="302"/>
      <c r="AT24" s="302"/>
      <c r="AU24" s="302"/>
      <c r="AV24" s="302"/>
      <c r="AW24" s="302"/>
      <c r="AX24" s="301"/>
      <c r="AY24" s="652"/>
      <c r="AZ24" s="654"/>
      <c r="BA24" s="654"/>
      <c r="BB24" s="654"/>
      <c r="BC24" s="654"/>
      <c r="BD24" s="654"/>
      <c r="BE24" s="279"/>
      <c r="BF24" s="281"/>
      <c r="BG24" s="281"/>
      <c r="BH24" s="281"/>
      <c r="BI24" s="319"/>
      <c r="BJ24" s="402"/>
      <c r="BK24" s="404"/>
      <c r="BL24" s="404"/>
      <c r="BM24" s="404"/>
      <c r="BN24" s="404"/>
      <c r="BO24" s="404"/>
      <c r="BP24" s="404"/>
      <c r="BQ24" s="403"/>
      <c r="BR24" s="544"/>
      <c r="BS24" s="332"/>
      <c r="BT24" s="332"/>
      <c r="BU24" s="332"/>
      <c r="BV24" s="332"/>
      <c r="BW24" s="332"/>
      <c r="BX24" s="332"/>
      <c r="BY24" s="332"/>
      <c r="BZ24" s="332"/>
      <c r="CA24" s="332"/>
      <c r="CB24" s="633"/>
      <c r="CC24" s="557"/>
      <c r="CD24" s="569"/>
      <c r="CE24" s="569"/>
      <c r="CF24" s="569"/>
      <c r="CG24" s="569"/>
      <c r="CH24" s="569"/>
      <c r="CI24" s="556"/>
      <c r="CJ24" s="557"/>
      <c r="CK24" s="569"/>
      <c r="CL24" s="569"/>
      <c r="CM24" s="569"/>
      <c r="CN24" s="569"/>
      <c r="CO24" s="556"/>
      <c r="CP24" s="544"/>
      <c r="CQ24" s="332"/>
      <c r="CR24" s="332"/>
      <c r="CS24" s="332"/>
      <c r="CT24" s="332"/>
      <c r="CU24" s="332"/>
      <c r="CV24" s="633"/>
      <c r="CW24" s="544"/>
      <c r="CX24" s="332"/>
      <c r="CY24" s="332"/>
      <c r="CZ24" s="332"/>
      <c r="DA24" s="332"/>
      <c r="DB24" s="332"/>
      <c r="DC24" s="633"/>
      <c r="DD24" s="402"/>
      <c r="DE24" s="404"/>
      <c r="DF24" s="404"/>
      <c r="DG24" s="404"/>
      <c r="DH24" s="404"/>
      <c r="DI24" s="404"/>
      <c r="DJ24" s="404"/>
      <c r="DK24" s="404"/>
      <c r="DL24" s="403"/>
      <c r="DM24" s="402"/>
      <c r="DN24" s="404"/>
      <c r="DO24" s="404"/>
      <c r="DP24" s="404"/>
      <c r="DQ24" s="404"/>
      <c r="DR24" s="404"/>
      <c r="DS24" s="404"/>
      <c r="DT24" s="403"/>
      <c r="DU24" s="402"/>
      <c r="DV24" s="404"/>
      <c r="DW24" s="404"/>
      <c r="DX24" s="404"/>
      <c r="DY24" s="404"/>
      <c r="DZ24" s="404"/>
      <c r="EA24" s="404"/>
      <c r="EB24" s="403"/>
      <c r="EC24" s="402"/>
      <c r="ED24" s="404"/>
      <c r="EE24" s="404"/>
      <c r="EF24" s="404"/>
      <c r="EG24" s="404"/>
      <c r="EH24" s="404"/>
      <c r="EI24" s="404"/>
      <c r="EJ24" s="404"/>
      <c r="EK24" s="405"/>
    </row>
    <row r="25" spans="1:141" s="260" customFormat="1" ht="12.75" customHeight="1" x14ac:dyDescent="0.25">
      <c r="A25" s="303" t="s">
        <v>632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655" t="s">
        <v>112</v>
      </c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8"/>
      <c r="AP25" s="292" t="s">
        <v>112</v>
      </c>
      <c r="AQ25" s="289"/>
      <c r="AR25" s="289"/>
      <c r="AS25" s="289"/>
      <c r="AT25" s="289"/>
      <c r="AU25" s="289"/>
      <c r="AV25" s="289"/>
      <c r="AW25" s="289"/>
      <c r="AX25" s="293"/>
      <c r="AY25" s="655" t="s">
        <v>112</v>
      </c>
      <c r="AZ25" s="446"/>
      <c r="BA25" s="446"/>
      <c r="BB25" s="446"/>
      <c r="BC25" s="446"/>
      <c r="BD25" s="446"/>
      <c r="BE25" s="277" t="s">
        <v>82</v>
      </c>
      <c r="BF25" s="278"/>
      <c r="BG25" s="278"/>
      <c r="BH25" s="278"/>
      <c r="BI25" s="334"/>
      <c r="BJ25" s="394"/>
      <c r="BK25" s="395"/>
      <c r="BL25" s="395"/>
      <c r="BM25" s="395"/>
      <c r="BN25" s="395"/>
      <c r="BO25" s="395"/>
      <c r="BP25" s="395"/>
      <c r="BQ25" s="396"/>
      <c r="BR25" s="545"/>
      <c r="BS25" s="303"/>
      <c r="BT25" s="303"/>
      <c r="BU25" s="303"/>
      <c r="BV25" s="303"/>
      <c r="BW25" s="303"/>
      <c r="BX25" s="303"/>
      <c r="BY25" s="303"/>
      <c r="BZ25" s="303"/>
      <c r="CA25" s="303"/>
      <c r="CB25" s="644"/>
      <c r="CC25" s="552"/>
      <c r="CD25" s="547"/>
      <c r="CE25" s="547"/>
      <c r="CF25" s="547"/>
      <c r="CG25" s="547"/>
      <c r="CH25" s="547"/>
      <c r="CI25" s="549"/>
      <c r="CJ25" s="552"/>
      <c r="CK25" s="547"/>
      <c r="CL25" s="547"/>
      <c r="CM25" s="547"/>
      <c r="CN25" s="547"/>
      <c r="CO25" s="549"/>
      <c r="CP25" s="545"/>
      <c r="CQ25" s="303"/>
      <c r="CR25" s="303"/>
      <c r="CS25" s="303"/>
      <c r="CT25" s="303"/>
      <c r="CU25" s="303"/>
      <c r="CV25" s="644"/>
      <c r="CW25" s="545"/>
      <c r="CX25" s="303"/>
      <c r="CY25" s="303"/>
      <c r="CZ25" s="303"/>
      <c r="DA25" s="303"/>
      <c r="DB25" s="303"/>
      <c r="DC25" s="644"/>
      <c r="DD25" s="394"/>
      <c r="DE25" s="395"/>
      <c r="DF25" s="395"/>
      <c r="DG25" s="395"/>
      <c r="DH25" s="395"/>
      <c r="DI25" s="395"/>
      <c r="DJ25" s="395"/>
      <c r="DK25" s="395"/>
      <c r="DL25" s="396"/>
      <c r="DM25" s="394"/>
      <c r="DN25" s="395"/>
      <c r="DO25" s="395"/>
      <c r="DP25" s="395"/>
      <c r="DQ25" s="395"/>
      <c r="DR25" s="395"/>
      <c r="DS25" s="395"/>
      <c r="DT25" s="396"/>
      <c r="DU25" s="394"/>
      <c r="DV25" s="395"/>
      <c r="DW25" s="395"/>
      <c r="DX25" s="395"/>
      <c r="DY25" s="395"/>
      <c r="DZ25" s="395"/>
      <c r="EA25" s="395"/>
      <c r="EB25" s="396"/>
      <c r="EC25" s="394"/>
      <c r="ED25" s="395"/>
      <c r="EE25" s="395"/>
      <c r="EF25" s="395"/>
      <c r="EG25" s="395"/>
      <c r="EH25" s="395"/>
      <c r="EI25" s="395"/>
      <c r="EJ25" s="395"/>
      <c r="EK25" s="400"/>
    </row>
    <row r="26" spans="1:141" s="260" customFormat="1" ht="12.75" customHeight="1" x14ac:dyDescent="0.25">
      <c r="A26" s="377" t="s">
        <v>65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656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0"/>
      <c r="AP26" s="297"/>
      <c r="AQ26" s="299"/>
      <c r="AR26" s="299"/>
      <c r="AS26" s="299"/>
      <c r="AT26" s="299"/>
      <c r="AU26" s="299"/>
      <c r="AV26" s="299"/>
      <c r="AW26" s="299"/>
      <c r="AX26" s="298"/>
      <c r="AY26" s="656"/>
      <c r="AZ26" s="451"/>
      <c r="BA26" s="451"/>
      <c r="BB26" s="451"/>
      <c r="BC26" s="451"/>
      <c r="BD26" s="451"/>
      <c r="BE26" s="283"/>
      <c r="BF26" s="271"/>
      <c r="BG26" s="271"/>
      <c r="BH26" s="271"/>
      <c r="BI26" s="335"/>
      <c r="BJ26" s="397"/>
      <c r="BK26" s="399"/>
      <c r="BL26" s="399"/>
      <c r="BM26" s="399"/>
      <c r="BN26" s="399"/>
      <c r="BO26" s="399"/>
      <c r="BP26" s="399"/>
      <c r="BQ26" s="398"/>
      <c r="BR26" s="546"/>
      <c r="BS26" s="377"/>
      <c r="BT26" s="377"/>
      <c r="BU26" s="377"/>
      <c r="BV26" s="377"/>
      <c r="BW26" s="377"/>
      <c r="BX26" s="377"/>
      <c r="BY26" s="377"/>
      <c r="BZ26" s="377"/>
      <c r="CA26" s="377"/>
      <c r="CB26" s="645"/>
      <c r="CC26" s="554"/>
      <c r="CD26" s="372"/>
      <c r="CE26" s="372"/>
      <c r="CF26" s="372"/>
      <c r="CG26" s="372"/>
      <c r="CH26" s="372"/>
      <c r="CI26" s="551"/>
      <c r="CJ26" s="554"/>
      <c r="CK26" s="372"/>
      <c r="CL26" s="372"/>
      <c r="CM26" s="372"/>
      <c r="CN26" s="372"/>
      <c r="CO26" s="551"/>
      <c r="CP26" s="546"/>
      <c r="CQ26" s="377"/>
      <c r="CR26" s="377"/>
      <c r="CS26" s="377"/>
      <c r="CT26" s="377"/>
      <c r="CU26" s="377"/>
      <c r="CV26" s="645"/>
      <c r="CW26" s="546"/>
      <c r="CX26" s="377"/>
      <c r="CY26" s="377"/>
      <c r="CZ26" s="377"/>
      <c r="DA26" s="377"/>
      <c r="DB26" s="377"/>
      <c r="DC26" s="645"/>
      <c r="DD26" s="397"/>
      <c r="DE26" s="399"/>
      <c r="DF26" s="399"/>
      <c r="DG26" s="399"/>
      <c r="DH26" s="399"/>
      <c r="DI26" s="399"/>
      <c r="DJ26" s="399"/>
      <c r="DK26" s="399"/>
      <c r="DL26" s="398"/>
      <c r="DM26" s="397"/>
      <c r="DN26" s="399"/>
      <c r="DO26" s="399"/>
      <c r="DP26" s="399"/>
      <c r="DQ26" s="399"/>
      <c r="DR26" s="399"/>
      <c r="DS26" s="399"/>
      <c r="DT26" s="398"/>
      <c r="DU26" s="397"/>
      <c r="DV26" s="399"/>
      <c r="DW26" s="399"/>
      <c r="DX26" s="399"/>
      <c r="DY26" s="399"/>
      <c r="DZ26" s="399"/>
      <c r="EA26" s="399"/>
      <c r="EB26" s="398"/>
      <c r="EC26" s="397"/>
      <c r="ED26" s="399"/>
      <c r="EE26" s="399"/>
      <c r="EF26" s="399"/>
      <c r="EG26" s="399"/>
      <c r="EH26" s="399"/>
      <c r="EI26" s="399"/>
      <c r="EJ26" s="399"/>
      <c r="EK26" s="401"/>
    </row>
    <row r="27" spans="1:141" s="260" customFormat="1" ht="12.75" customHeight="1" x14ac:dyDescent="0.25">
      <c r="A27" s="333" t="s">
        <v>174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655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8"/>
      <c r="AP27" s="292"/>
      <c r="AQ27" s="289"/>
      <c r="AR27" s="289"/>
      <c r="AS27" s="289"/>
      <c r="AT27" s="289"/>
      <c r="AU27" s="289"/>
      <c r="AV27" s="289"/>
      <c r="AW27" s="289"/>
      <c r="AX27" s="293"/>
      <c r="AY27" s="655"/>
      <c r="AZ27" s="446"/>
      <c r="BA27" s="446"/>
      <c r="BB27" s="446"/>
      <c r="BC27" s="446"/>
      <c r="BD27" s="446"/>
      <c r="BE27" s="277" t="s">
        <v>502</v>
      </c>
      <c r="BF27" s="278"/>
      <c r="BG27" s="278"/>
      <c r="BH27" s="278"/>
      <c r="BI27" s="334"/>
      <c r="BJ27" s="394"/>
      <c r="BK27" s="395"/>
      <c r="BL27" s="395"/>
      <c r="BM27" s="395"/>
      <c r="BN27" s="395"/>
      <c r="BO27" s="395"/>
      <c r="BP27" s="395"/>
      <c r="BQ27" s="396"/>
      <c r="BR27" s="545"/>
      <c r="BS27" s="303"/>
      <c r="BT27" s="303"/>
      <c r="BU27" s="303"/>
      <c r="BV27" s="303"/>
      <c r="BW27" s="303"/>
      <c r="BX27" s="303"/>
      <c r="BY27" s="303"/>
      <c r="BZ27" s="303"/>
      <c r="CA27" s="303"/>
      <c r="CB27" s="644"/>
      <c r="CC27" s="552"/>
      <c r="CD27" s="547"/>
      <c r="CE27" s="547"/>
      <c r="CF27" s="547"/>
      <c r="CG27" s="547"/>
      <c r="CH27" s="547"/>
      <c r="CI27" s="549"/>
      <c r="CJ27" s="552"/>
      <c r="CK27" s="547"/>
      <c r="CL27" s="547"/>
      <c r="CM27" s="547"/>
      <c r="CN27" s="547"/>
      <c r="CO27" s="549"/>
      <c r="CP27" s="545"/>
      <c r="CQ27" s="303"/>
      <c r="CR27" s="303"/>
      <c r="CS27" s="303"/>
      <c r="CT27" s="303"/>
      <c r="CU27" s="303"/>
      <c r="CV27" s="644"/>
      <c r="CW27" s="545"/>
      <c r="CX27" s="303"/>
      <c r="CY27" s="303"/>
      <c r="CZ27" s="303"/>
      <c r="DA27" s="303"/>
      <c r="DB27" s="303"/>
      <c r="DC27" s="644"/>
      <c r="DD27" s="394"/>
      <c r="DE27" s="395"/>
      <c r="DF27" s="395"/>
      <c r="DG27" s="395"/>
      <c r="DH27" s="395"/>
      <c r="DI27" s="395"/>
      <c r="DJ27" s="395"/>
      <c r="DK27" s="395"/>
      <c r="DL27" s="396"/>
      <c r="DM27" s="394"/>
      <c r="DN27" s="395"/>
      <c r="DO27" s="395"/>
      <c r="DP27" s="395"/>
      <c r="DQ27" s="395"/>
      <c r="DR27" s="395"/>
      <c r="DS27" s="395"/>
      <c r="DT27" s="396"/>
      <c r="DU27" s="394"/>
      <c r="DV27" s="395"/>
      <c r="DW27" s="395"/>
      <c r="DX27" s="395"/>
      <c r="DY27" s="395"/>
      <c r="DZ27" s="395"/>
      <c r="EA27" s="395"/>
      <c r="EB27" s="396"/>
      <c r="EC27" s="394"/>
      <c r="ED27" s="395"/>
      <c r="EE27" s="395"/>
      <c r="EF27" s="395"/>
      <c r="EG27" s="395"/>
      <c r="EH27" s="395"/>
      <c r="EI27" s="395"/>
      <c r="EJ27" s="395"/>
      <c r="EK27" s="400"/>
    </row>
    <row r="28" spans="1:141" s="260" customFormat="1" ht="12.75" customHeight="1" x14ac:dyDescent="0.25">
      <c r="A28" s="377"/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656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0"/>
      <c r="AP28" s="297"/>
      <c r="AQ28" s="299"/>
      <c r="AR28" s="299"/>
      <c r="AS28" s="299"/>
      <c r="AT28" s="299"/>
      <c r="AU28" s="299"/>
      <c r="AV28" s="299"/>
      <c r="AW28" s="299"/>
      <c r="AX28" s="298"/>
      <c r="AY28" s="656"/>
      <c r="AZ28" s="451"/>
      <c r="BA28" s="451"/>
      <c r="BB28" s="451"/>
      <c r="BC28" s="451"/>
      <c r="BD28" s="451"/>
      <c r="BE28" s="283"/>
      <c r="BF28" s="271"/>
      <c r="BG28" s="271"/>
      <c r="BH28" s="271"/>
      <c r="BI28" s="335"/>
      <c r="BJ28" s="397"/>
      <c r="BK28" s="399"/>
      <c r="BL28" s="399"/>
      <c r="BM28" s="399"/>
      <c r="BN28" s="399"/>
      <c r="BO28" s="399"/>
      <c r="BP28" s="399"/>
      <c r="BQ28" s="398"/>
      <c r="BR28" s="546"/>
      <c r="BS28" s="377"/>
      <c r="BT28" s="377"/>
      <c r="BU28" s="377"/>
      <c r="BV28" s="377"/>
      <c r="BW28" s="377"/>
      <c r="BX28" s="377"/>
      <c r="BY28" s="377"/>
      <c r="BZ28" s="377"/>
      <c r="CA28" s="377"/>
      <c r="CB28" s="645"/>
      <c r="CC28" s="554"/>
      <c r="CD28" s="372"/>
      <c r="CE28" s="372"/>
      <c r="CF28" s="372"/>
      <c r="CG28" s="372"/>
      <c r="CH28" s="372"/>
      <c r="CI28" s="551"/>
      <c r="CJ28" s="554"/>
      <c r="CK28" s="372"/>
      <c r="CL28" s="372"/>
      <c r="CM28" s="372"/>
      <c r="CN28" s="372"/>
      <c r="CO28" s="551"/>
      <c r="CP28" s="546"/>
      <c r="CQ28" s="377"/>
      <c r="CR28" s="377"/>
      <c r="CS28" s="377"/>
      <c r="CT28" s="377"/>
      <c r="CU28" s="377"/>
      <c r="CV28" s="645"/>
      <c r="CW28" s="546"/>
      <c r="CX28" s="377"/>
      <c r="CY28" s="377"/>
      <c r="CZ28" s="377"/>
      <c r="DA28" s="377"/>
      <c r="DB28" s="377"/>
      <c r="DC28" s="645"/>
      <c r="DD28" s="397"/>
      <c r="DE28" s="399"/>
      <c r="DF28" s="399"/>
      <c r="DG28" s="399"/>
      <c r="DH28" s="399"/>
      <c r="DI28" s="399"/>
      <c r="DJ28" s="399"/>
      <c r="DK28" s="399"/>
      <c r="DL28" s="398"/>
      <c r="DM28" s="397"/>
      <c r="DN28" s="399"/>
      <c r="DO28" s="399"/>
      <c r="DP28" s="399"/>
      <c r="DQ28" s="399"/>
      <c r="DR28" s="399"/>
      <c r="DS28" s="399"/>
      <c r="DT28" s="398"/>
      <c r="DU28" s="397"/>
      <c r="DV28" s="399"/>
      <c r="DW28" s="399"/>
      <c r="DX28" s="399"/>
      <c r="DY28" s="399"/>
      <c r="DZ28" s="399"/>
      <c r="EA28" s="399"/>
      <c r="EB28" s="398"/>
      <c r="EC28" s="397"/>
      <c r="ED28" s="399"/>
      <c r="EE28" s="399"/>
      <c r="EF28" s="399"/>
      <c r="EG28" s="399"/>
      <c r="EH28" s="399"/>
      <c r="EI28" s="399"/>
      <c r="EJ28" s="399"/>
      <c r="EK28" s="401"/>
    </row>
    <row r="29" spans="1:141" s="260" customFormat="1" ht="15" customHeight="1" x14ac:dyDescent="0.25">
      <c r="A29" s="332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652"/>
      <c r="Z29" s="654"/>
      <c r="AA29" s="654"/>
      <c r="AB29" s="654"/>
      <c r="AC29" s="654"/>
      <c r="AD29" s="654"/>
      <c r="AE29" s="654"/>
      <c r="AF29" s="654"/>
      <c r="AG29" s="654"/>
      <c r="AH29" s="654"/>
      <c r="AI29" s="654"/>
      <c r="AJ29" s="654"/>
      <c r="AK29" s="654"/>
      <c r="AL29" s="654"/>
      <c r="AM29" s="654"/>
      <c r="AN29" s="654"/>
      <c r="AO29" s="653"/>
      <c r="AP29" s="325"/>
      <c r="AQ29" s="302"/>
      <c r="AR29" s="302"/>
      <c r="AS29" s="302"/>
      <c r="AT29" s="302"/>
      <c r="AU29" s="302"/>
      <c r="AV29" s="302"/>
      <c r="AW29" s="302"/>
      <c r="AX29" s="301"/>
      <c r="AY29" s="652"/>
      <c r="AZ29" s="654"/>
      <c r="BA29" s="654"/>
      <c r="BB29" s="654"/>
      <c r="BC29" s="654"/>
      <c r="BD29" s="654"/>
      <c r="BE29" s="279"/>
      <c r="BF29" s="281"/>
      <c r="BG29" s="281"/>
      <c r="BH29" s="281"/>
      <c r="BI29" s="319"/>
      <c r="BJ29" s="402"/>
      <c r="BK29" s="404"/>
      <c r="BL29" s="404"/>
      <c r="BM29" s="404"/>
      <c r="BN29" s="404"/>
      <c r="BO29" s="404"/>
      <c r="BP29" s="404"/>
      <c r="BQ29" s="403"/>
      <c r="BR29" s="544"/>
      <c r="BS29" s="332"/>
      <c r="BT29" s="332"/>
      <c r="BU29" s="332"/>
      <c r="BV29" s="332"/>
      <c r="BW29" s="332"/>
      <c r="BX29" s="332"/>
      <c r="BY29" s="332"/>
      <c r="BZ29" s="332"/>
      <c r="CA29" s="332"/>
      <c r="CB29" s="633"/>
      <c r="CC29" s="557"/>
      <c r="CD29" s="569"/>
      <c r="CE29" s="569"/>
      <c r="CF29" s="569"/>
      <c r="CG29" s="569"/>
      <c r="CH29" s="569"/>
      <c r="CI29" s="556"/>
      <c r="CJ29" s="557"/>
      <c r="CK29" s="569"/>
      <c r="CL29" s="569"/>
      <c r="CM29" s="569"/>
      <c r="CN29" s="569"/>
      <c r="CO29" s="556"/>
      <c r="CP29" s="544"/>
      <c r="CQ29" s="332"/>
      <c r="CR29" s="332"/>
      <c r="CS29" s="332"/>
      <c r="CT29" s="332"/>
      <c r="CU29" s="332"/>
      <c r="CV29" s="633"/>
      <c r="CW29" s="544"/>
      <c r="CX29" s="332"/>
      <c r="CY29" s="332"/>
      <c r="CZ29" s="332"/>
      <c r="DA29" s="332"/>
      <c r="DB29" s="332"/>
      <c r="DC29" s="633"/>
      <c r="DD29" s="402"/>
      <c r="DE29" s="404"/>
      <c r="DF29" s="404"/>
      <c r="DG29" s="404"/>
      <c r="DH29" s="404"/>
      <c r="DI29" s="404"/>
      <c r="DJ29" s="404"/>
      <c r="DK29" s="404"/>
      <c r="DL29" s="403"/>
      <c r="DM29" s="402"/>
      <c r="DN29" s="404"/>
      <c r="DO29" s="404"/>
      <c r="DP29" s="404"/>
      <c r="DQ29" s="404"/>
      <c r="DR29" s="404"/>
      <c r="DS29" s="404"/>
      <c r="DT29" s="403"/>
      <c r="DU29" s="402"/>
      <c r="DV29" s="404"/>
      <c r="DW29" s="404"/>
      <c r="DX29" s="404"/>
      <c r="DY29" s="404"/>
      <c r="DZ29" s="404"/>
      <c r="EA29" s="404"/>
      <c r="EB29" s="403"/>
      <c r="EC29" s="402"/>
      <c r="ED29" s="404"/>
      <c r="EE29" s="404"/>
      <c r="EF29" s="404"/>
      <c r="EG29" s="404"/>
      <c r="EH29" s="404"/>
      <c r="EI29" s="404"/>
      <c r="EJ29" s="404"/>
      <c r="EK29" s="405"/>
    </row>
    <row r="30" spans="1:141" s="260" customFormat="1" ht="15" customHeight="1" thickBot="1" x14ac:dyDescent="0.3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547"/>
      <c r="Z30" s="547"/>
      <c r="AA30" s="547"/>
      <c r="AB30" s="547"/>
      <c r="AC30" s="547"/>
      <c r="AD30" s="547"/>
      <c r="AE30" s="547"/>
      <c r="AF30" s="547"/>
      <c r="AG30" s="547"/>
      <c r="AH30" s="547"/>
      <c r="AI30" s="547"/>
      <c r="AJ30" s="547"/>
      <c r="AK30" s="547"/>
      <c r="AL30" s="547"/>
      <c r="AM30" s="547"/>
      <c r="AN30" s="547"/>
      <c r="AO30" s="547"/>
      <c r="AP30" s="303"/>
      <c r="AQ30" s="303"/>
      <c r="AR30" s="303"/>
      <c r="AS30" s="303"/>
      <c r="AT30" s="303"/>
      <c r="AU30" s="303"/>
      <c r="AV30" s="303"/>
      <c r="AW30" s="303"/>
      <c r="AX30" s="303"/>
      <c r="AY30" s="646" t="s">
        <v>656</v>
      </c>
      <c r="AZ30" s="646"/>
      <c r="BA30" s="646"/>
      <c r="BB30" s="646"/>
      <c r="BC30" s="646"/>
      <c r="BD30" s="646"/>
      <c r="BE30" s="356" t="s">
        <v>111</v>
      </c>
      <c r="BF30" s="358"/>
      <c r="BG30" s="358"/>
      <c r="BH30" s="358"/>
      <c r="BI30" s="357"/>
      <c r="BJ30" s="407"/>
      <c r="BK30" s="409"/>
      <c r="BL30" s="409"/>
      <c r="BM30" s="409"/>
      <c r="BN30" s="409"/>
      <c r="BO30" s="409"/>
      <c r="BP30" s="409"/>
      <c r="BQ30" s="408"/>
      <c r="BR30" s="647"/>
      <c r="BS30" s="649"/>
      <c r="BT30" s="649"/>
      <c r="BU30" s="649"/>
      <c r="BV30" s="649"/>
      <c r="BW30" s="649"/>
      <c r="BX30" s="649"/>
      <c r="BY30" s="649"/>
      <c r="BZ30" s="649"/>
      <c r="CA30" s="649"/>
      <c r="CB30" s="648"/>
      <c r="CC30" s="579"/>
      <c r="CD30" s="578"/>
      <c r="CE30" s="578"/>
      <c r="CF30" s="578"/>
      <c r="CG30" s="578"/>
      <c r="CH30" s="578"/>
      <c r="CI30" s="577"/>
      <c r="CJ30" s="579"/>
      <c r="CK30" s="578"/>
      <c r="CL30" s="578"/>
      <c r="CM30" s="578"/>
      <c r="CN30" s="578"/>
      <c r="CO30" s="577"/>
      <c r="CP30" s="647"/>
      <c r="CQ30" s="649"/>
      <c r="CR30" s="649"/>
      <c r="CS30" s="649"/>
      <c r="CT30" s="649"/>
      <c r="CU30" s="649"/>
      <c r="CV30" s="648"/>
      <c r="CW30" s="647"/>
      <c r="CX30" s="649"/>
      <c r="CY30" s="649"/>
      <c r="CZ30" s="649"/>
      <c r="DA30" s="649"/>
      <c r="DB30" s="649"/>
      <c r="DC30" s="648"/>
      <c r="DD30" s="407"/>
      <c r="DE30" s="409"/>
      <c r="DF30" s="409"/>
      <c r="DG30" s="409"/>
      <c r="DH30" s="409"/>
      <c r="DI30" s="409"/>
      <c r="DJ30" s="409"/>
      <c r="DK30" s="409"/>
      <c r="DL30" s="408"/>
      <c r="DM30" s="407"/>
      <c r="DN30" s="409"/>
      <c r="DO30" s="409"/>
      <c r="DP30" s="409"/>
      <c r="DQ30" s="409"/>
      <c r="DR30" s="409"/>
      <c r="DS30" s="409"/>
      <c r="DT30" s="408"/>
      <c r="DU30" s="407"/>
      <c r="DV30" s="409"/>
      <c r="DW30" s="409"/>
      <c r="DX30" s="409"/>
      <c r="DY30" s="409"/>
      <c r="DZ30" s="409"/>
      <c r="EA30" s="409"/>
      <c r="EB30" s="408"/>
      <c r="EC30" s="407"/>
      <c r="ED30" s="409"/>
      <c r="EE30" s="409"/>
      <c r="EF30" s="409"/>
      <c r="EG30" s="409"/>
      <c r="EH30" s="409"/>
      <c r="EI30" s="409"/>
      <c r="EJ30" s="409"/>
      <c r="EK30" s="415"/>
    </row>
    <row r="33" spans="1:128" s="260" customFormat="1" ht="12.75" customHeight="1" x14ac:dyDescent="0.25">
      <c r="A33" s="267" t="s">
        <v>38</v>
      </c>
    </row>
    <row r="34" spans="1:128" s="260" customFormat="1" ht="12.75" customHeight="1" x14ac:dyDescent="0.25">
      <c r="A34" s="267" t="s">
        <v>39</v>
      </c>
    </row>
    <row r="35" spans="1:128" s="260" customFormat="1" ht="12.75" customHeight="1" x14ac:dyDescent="0.25">
      <c r="A35" s="267" t="s">
        <v>40</v>
      </c>
      <c r="W35" s="269" t="s">
        <v>118</v>
      </c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69"/>
      <c r="CN35" s="269"/>
      <c r="CQ35" s="269" t="s">
        <v>211</v>
      </c>
      <c r="CR35" s="269"/>
      <c r="CS35" s="269"/>
      <c r="CT35" s="269"/>
      <c r="CU35" s="269"/>
      <c r="CV35" s="269"/>
      <c r="CW35" s="269"/>
      <c r="CX35" s="269"/>
      <c r="CY35" s="269"/>
      <c r="CZ35" s="269"/>
      <c r="DA35" s="269"/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69"/>
      <c r="DQ35" s="269"/>
      <c r="DR35" s="269"/>
      <c r="DS35" s="269"/>
      <c r="DT35" s="269"/>
      <c r="DU35" s="269"/>
      <c r="DV35" s="269"/>
      <c r="DW35" s="269"/>
      <c r="DX35" s="269"/>
    </row>
    <row r="36" spans="1:128" s="370" customFormat="1" ht="10.5" customHeight="1" x14ac:dyDescent="0.2">
      <c r="W36" s="371" t="s">
        <v>43</v>
      </c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371"/>
      <c r="BC36" s="371"/>
      <c r="BD36" s="371"/>
      <c r="BG36" s="371" t="s">
        <v>119</v>
      </c>
      <c r="BH36" s="371"/>
      <c r="BI36" s="371"/>
      <c r="BJ36" s="371"/>
      <c r="BK36" s="371"/>
      <c r="BL36" s="371"/>
      <c r="BM36" s="371"/>
      <c r="BN36" s="371"/>
      <c r="BO36" s="371"/>
      <c r="BP36" s="371"/>
      <c r="BQ36" s="371"/>
      <c r="BR36" s="371"/>
      <c r="BS36" s="371"/>
      <c r="BT36" s="371"/>
      <c r="BU36" s="371"/>
      <c r="BV36" s="371"/>
      <c r="BW36" s="371"/>
      <c r="BX36" s="371"/>
      <c r="BY36" s="371"/>
      <c r="BZ36" s="371"/>
      <c r="CA36" s="371"/>
      <c r="CB36" s="371"/>
      <c r="CC36" s="371"/>
      <c r="CD36" s="371"/>
      <c r="CE36" s="371"/>
      <c r="CF36" s="371"/>
      <c r="CG36" s="371"/>
      <c r="CH36" s="371"/>
      <c r="CI36" s="371"/>
      <c r="CJ36" s="371"/>
      <c r="CK36" s="371"/>
      <c r="CL36" s="371"/>
      <c r="CM36" s="371"/>
      <c r="CN36" s="371"/>
      <c r="CQ36" s="371" t="s">
        <v>44</v>
      </c>
      <c r="CR36" s="371"/>
      <c r="CS36" s="371"/>
      <c r="CT36" s="371"/>
      <c r="CU36" s="371"/>
      <c r="CV36" s="371"/>
      <c r="CW36" s="371"/>
      <c r="CX36" s="371"/>
      <c r="CY36" s="371"/>
      <c r="CZ36" s="371"/>
      <c r="DA36" s="371"/>
      <c r="DB36" s="371"/>
      <c r="DC36" s="371"/>
      <c r="DD36" s="371"/>
      <c r="DE36" s="371"/>
      <c r="DF36" s="371"/>
      <c r="DG36" s="371"/>
      <c r="DH36" s="371"/>
      <c r="DI36" s="371"/>
      <c r="DJ36" s="371"/>
      <c r="DK36" s="371"/>
      <c r="DL36" s="371"/>
      <c r="DM36" s="371"/>
      <c r="DN36" s="371"/>
      <c r="DO36" s="371"/>
      <c r="DP36" s="371"/>
      <c r="DQ36" s="371"/>
      <c r="DR36" s="371"/>
      <c r="DS36" s="371"/>
      <c r="DT36" s="371"/>
      <c r="DU36" s="371"/>
      <c r="DV36" s="371"/>
      <c r="DW36" s="371"/>
      <c r="DX36" s="371"/>
    </row>
    <row r="37" spans="1:128" s="370" customFormat="1" ht="3" customHeight="1" x14ac:dyDescent="0.2"/>
    <row r="38" spans="1:128" s="260" customFormat="1" ht="12.75" customHeight="1" x14ac:dyDescent="0.25">
      <c r="A38" s="267" t="s">
        <v>45</v>
      </c>
      <c r="W38" s="269" t="s">
        <v>46</v>
      </c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G38" s="269" t="s">
        <v>288</v>
      </c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Q38" s="271" t="s">
        <v>121</v>
      </c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</row>
    <row r="39" spans="1:128" s="370" customFormat="1" ht="10.5" customHeight="1" x14ac:dyDescent="0.2">
      <c r="W39" s="371" t="s">
        <v>43</v>
      </c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371"/>
      <c r="AW39" s="371"/>
      <c r="AX39" s="371"/>
      <c r="AY39" s="371"/>
      <c r="AZ39" s="371"/>
      <c r="BA39" s="371"/>
      <c r="BB39" s="371"/>
      <c r="BC39" s="371"/>
      <c r="BD39" s="371"/>
      <c r="BG39" s="371" t="s">
        <v>122</v>
      </c>
      <c r="BH39" s="371"/>
      <c r="BI39" s="371"/>
      <c r="BJ39" s="371"/>
      <c r="BK39" s="371"/>
      <c r="BL39" s="371"/>
      <c r="BM39" s="371"/>
      <c r="BN39" s="371"/>
      <c r="BO39" s="371"/>
      <c r="BP39" s="371"/>
      <c r="BQ39" s="371"/>
      <c r="BR39" s="371"/>
      <c r="BS39" s="371"/>
      <c r="BT39" s="371"/>
      <c r="BU39" s="371"/>
      <c r="BV39" s="371"/>
      <c r="BW39" s="371"/>
      <c r="BX39" s="371"/>
      <c r="BY39" s="371"/>
      <c r="BZ39" s="371"/>
      <c r="CA39" s="371"/>
      <c r="CB39" s="371"/>
      <c r="CC39" s="371"/>
      <c r="CD39" s="371"/>
      <c r="CE39" s="371"/>
      <c r="CF39" s="371"/>
      <c r="CG39" s="371"/>
      <c r="CH39" s="371"/>
      <c r="CI39" s="371"/>
      <c r="CJ39" s="371"/>
      <c r="CK39" s="371"/>
      <c r="CL39" s="371"/>
      <c r="CM39" s="371"/>
      <c r="CN39" s="371"/>
      <c r="CQ39" s="371" t="s">
        <v>48</v>
      </c>
      <c r="CR39" s="371"/>
      <c r="CS39" s="371"/>
      <c r="CT39" s="371"/>
      <c r="CU39" s="371"/>
      <c r="CV39" s="371"/>
      <c r="CW39" s="371"/>
      <c r="CX39" s="371"/>
      <c r="CY39" s="371"/>
      <c r="CZ39" s="371"/>
      <c r="DA39" s="371"/>
      <c r="DB39" s="371"/>
      <c r="DC39" s="371"/>
      <c r="DD39" s="371"/>
      <c r="DE39" s="371"/>
      <c r="DF39" s="371"/>
      <c r="DG39" s="371"/>
      <c r="DH39" s="371"/>
      <c r="DI39" s="371"/>
      <c r="DJ39" s="371"/>
      <c r="DK39" s="371"/>
      <c r="DL39" s="371"/>
      <c r="DM39" s="371"/>
      <c r="DN39" s="371"/>
      <c r="DO39" s="371"/>
      <c r="DP39" s="371"/>
      <c r="DQ39" s="371"/>
      <c r="DR39" s="371"/>
      <c r="DS39" s="371"/>
      <c r="DT39" s="371"/>
      <c r="DU39" s="371"/>
      <c r="DV39" s="371"/>
      <c r="DW39" s="371"/>
      <c r="DX39" s="371"/>
    </row>
    <row r="40" spans="1:128" s="370" customFormat="1" ht="3" customHeight="1" x14ac:dyDescent="0.2"/>
    <row r="41" spans="1:128" s="260" customFormat="1" ht="12.75" customHeight="1" x14ac:dyDescent="0.25">
      <c r="A41" s="268" t="s">
        <v>213</v>
      </c>
      <c r="B41" s="271"/>
      <c r="C41" s="271"/>
      <c r="D41" s="271"/>
      <c r="E41" s="267" t="s">
        <v>214</v>
      </c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70">
        <v>20</v>
      </c>
      <c r="S41" s="270"/>
      <c r="T41" s="270"/>
      <c r="U41" s="372"/>
      <c r="V41" s="372"/>
      <c r="W41" s="372"/>
      <c r="X41" s="267" t="s">
        <v>15</v>
      </c>
    </row>
  </sheetData>
  <mergeCells count="244">
    <mergeCell ref="B41:D41"/>
    <mergeCell ref="G41:Q41"/>
    <mergeCell ref="R41:T41"/>
    <mergeCell ref="U41:W41"/>
    <mergeCell ref="W38:BD38"/>
    <mergeCell ref="BG38:CN38"/>
    <mergeCell ref="CQ38:DX38"/>
    <mergeCell ref="W39:BD39"/>
    <mergeCell ref="BG39:CN39"/>
    <mergeCell ref="CQ39:DX39"/>
    <mergeCell ref="DU30:EB30"/>
    <mergeCell ref="EC30:EK30"/>
    <mergeCell ref="W35:BD35"/>
    <mergeCell ref="BG35:CN35"/>
    <mergeCell ref="CQ35:DX35"/>
    <mergeCell ref="W36:BD36"/>
    <mergeCell ref="BG36:CN36"/>
    <mergeCell ref="CQ36:DX36"/>
    <mergeCell ref="CC30:CI30"/>
    <mergeCell ref="CJ30:CO30"/>
    <mergeCell ref="CP30:CV30"/>
    <mergeCell ref="CW30:DC30"/>
    <mergeCell ref="DD30:DL30"/>
    <mergeCell ref="DM30:DT30"/>
    <mergeCell ref="DM29:DT29"/>
    <mergeCell ref="DU29:EB29"/>
    <mergeCell ref="EC29:EK29"/>
    <mergeCell ref="A30:X30"/>
    <mergeCell ref="Y30:AO30"/>
    <mergeCell ref="AP30:AX30"/>
    <mergeCell ref="AY30:BD30"/>
    <mergeCell ref="BE30:BI30"/>
    <mergeCell ref="BJ30:BQ30"/>
    <mergeCell ref="BR30:CB30"/>
    <mergeCell ref="BR29:CB29"/>
    <mergeCell ref="CC29:CI29"/>
    <mergeCell ref="CJ29:CO29"/>
    <mergeCell ref="CP29:CV29"/>
    <mergeCell ref="CW29:DC29"/>
    <mergeCell ref="DD29:DL29"/>
    <mergeCell ref="DM27:DT28"/>
    <mergeCell ref="DU27:EB28"/>
    <mergeCell ref="EC27:EK28"/>
    <mergeCell ref="A28:X28"/>
    <mergeCell ref="A29:X29"/>
    <mergeCell ref="Y29:AO29"/>
    <mergeCell ref="AP29:AX29"/>
    <mergeCell ref="AY29:BD29"/>
    <mergeCell ref="BE29:BI29"/>
    <mergeCell ref="BJ29:BQ29"/>
    <mergeCell ref="BR27:CB28"/>
    <mergeCell ref="CC27:CI28"/>
    <mergeCell ref="CJ27:CO28"/>
    <mergeCell ref="CP27:CV28"/>
    <mergeCell ref="CW27:DC28"/>
    <mergeCell ref="DD27:DL28"/>
    <mergeCell ref="DM25:DT26"/>
    <mergeCell ref="DU25:EB26"/>
    <mergeCell ref="EC25:EK26"/>
    <mergeCell ref="A26:X26"/>
    <mergeCell ref="A27:X27"/>
    <mergeCell ref="Y27:AO28"/>
    <mergeCell ref="AP27:AX28"/>
    <mergeCell ref="AY27:BD28"/>
    <mergeCell ref="BE27:BI28"/>
    <mergeCell ref="BJ27:BQ28"/>
    <mergeCell ref="BR25:CB26"/>
    <mergeCell ref="CC25:CI26"/>
    <mergeCell ref="CJ25:CO26"/>
    <mergeCell ref="CP25:CV26"/>
    <mergeCell ref="CW25:DC26"/>
    <mergeCell ref="DD25:DL26"/>
    <mergeCell ref="DD24:DL24"/>
    <mergeCell ref="DM24:DT24"/>
    <mergeCell ref="DU24:EB24"/>
    <mergeCell ref="EC24:EK24"/>
    <mergeCell ref="A25:X25"/>
    <mergeCell ref="Y25:AO26"/>
    <mergeCell ref="AP25:AX26"/>
    <mergeCell ref="AY25:BD26"/>
    <mergeCell ref="BE25:BI26"/>
    <mergeCell ref="BJ25:BQ26"/>
    <mergeCell ref="BJ24:BQ24"/>
    <mergeCell ref="BR24:CB24"/>
    <mergeCell ref="CC24:CI24"/>
    <mergeCell ref="CJ24:CO24"/>
    <mergeCell ref="CP24:CV24"/>
    <mergeCell ref="CW24:DC24"/>
    <mergeCell ref="A23:X23"/>
    <mergeCell ref="A24:X24"/>
    <mergeCell ref="Y24:AO24"/>
    <mergeCell ref="AP24:AX24"/>
    <mergeCell ref="AY24:BD24"/>
    <mergeCell ref="BE24:BI24"/>
    <mergeCell ref="CP22:CV23"/>
    <mergeCell ref="CW22:DC23"/>
    <mergeCell ref="DD22:DL23"/>
    <mergeCell ref="DM22:DT23"/>
    <mergeCell ref="DU22:EB23"/>
    <mergeCell ref="EC22:EK23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J22:CO23"/>
    <mergeCell ref="CJ21:CO21"/>
    <mergeCell ref="CP21:CV21"/>
    <mergeCell ref="CW21:DC21"/>
    <mergeCell ref="DD21:DL21"/>
    <mergeCell ref="DM21:DT21"/>
    <mergeCell ref="DU21:EB21"/>
    <mergeCell ref="DU20:EB20"/>
    <mergeCell ref="EC20:EK20"/>
    <mergeCell ref="A21:X21"/>
    <mergeCell ref="Y21:AO21"/>
    <mergeCell ref="AP21:AX21"/>
    <mergeCell ref="AY21:BD21"/>
    <mergeCell ref="BE21:BI21"/>
    <mergeCell ref="BJ21:BQ21"/>
    <mergeCell ref="BR21:CB21"/>
    <mergeCell ref="CC21:CI21"/>
    <mergeCell ref="CC20:CI20"/>
    <mergeCell ref="CJ20:CO20"/>
    <mergeCell ref="CP20:CV20"/>
    <mergeCell ref="CW20:DC20"/>
    <mergeCell ref="DD20:DL20"/>
    <mergeCell ref="DM20:DT20"/>
    <mergeCell ref="DM19:DT19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BR19:CB19"/>
    <mergeCell ref="CC19:CI19"/>
    <mergeCell ref="CJ19:CO19"/>
    <mergeCell ref="CP19:CV19"/>
    <mergeCell ref="CW19:DC19"/>
    <mergeCell ref="DD19:DL19"/>
    <mergeCell ref="A19:X19"/>
    <mergeCell ref="Y19:AO19"/>
    <mergeCell ref="AP19:AX19"/>
    <mergeCell ref="AY19:BD19"/>
    <mergeCell ref="BE19:BI19"/>
    <mergeCell ref="BJ19:BQ19"/>
    <mergeCell ref="CP18:CV18"/>
    <mergeCell ref="CW18:DC18"/>
    <mergeCell ref="DD18:DL18"/>
    <mergeCell ref="DM18:DT18"/>
    <mergeCell ref="DU18:EB18"/>
    <mergeCell ref="EC18:EK18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J17:CO17"/>
    <mergeCell ref="CP17:CV17"/>
    <mergeCell ref="CW17:DC17"/>
    <mergeCell ref="DD17:DL17"/>
    <mergeCell ref="DM17:DT17"/>
    <mergeCell ref="DU17:EB17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R17:CB17"/>
    <mergeCell ref="CC17:CI17"/>
    <mergeCell ref="CC16:CI16"/>
    <mergeCell ref="CJ16:CO16"/>
    <mergeCell ref="CP16:CV16"/>
    <mergeCell ref="CW16:DC16"/>
    <mergeCell ref="DD16:DL16"/>
    <mergeCell ref="DM16:DT16"/>
    <mergeCell ref="DD15:DL15"/>
    <mergeCell ref="DM15:EB15"/>
    <mergeCell ref="EC15:EK15"/>
    <mergeCell ref="A16:X16"/>
    <mergeCell ref="Y16:AO16"/>
    <mergeCell ref="AP16:AX16"/>
    <mergeCell ref="AY16:BD16"/>
    <mergeCell ref="BE16:BI16"/>
    <mergeCell ref="BJ16:BQ16"/>
    <mergeCell ref="BR16:CB16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CP15:DC15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CP14:DC14"/>
    <mergeCell ref="Z10:DE10"/>
    <mergeCell ref="DW10:EK10"/>
    <mergeCell ref="DW11:EK11"/>
    <mergeCell ref="A13:X13"/>
    <mergeCell ref="Y13:AO13"/>
    <mergeCell ref="AP13:BD13"/>
    <mergeCell ref="BE13:BI13"/>
    <mergeCell ref="BJ13:BQ13"/>
    <mergeCell ref="BR13:CO13"/>
    <mergeCell ref="CP13:DC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1.3779527559055118" bottom="0.39370078740157483" header="0.27559055118110237" footer="0.27559055118110237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EK55"/>
  <sheetViews>
    <sheetView view="pageBreakPreview" topLeftCell="E10" zoomScale="96" zoomScaleNormal="100" zoomScaleSheetLayoutView="96" workbookViewId="0">
      <selection activeCell="CY42" sqref="CY42:DK45"/>
    </sheetView>
  </sheetViews>
  <sheetFormatPr defaultColWidth="1.44140625" defaultRowHeight="15.75" customHeight="1" x14ac:dyDescent="0.3"/>
  <cols>
    <col min="1" max="16384" width="1.44140625" style="256"/>
  </cols>
  <sheetData>
    <row r="1" spans="1:141" ht="15.75" customHeight="1" x14ac:dyDescent="0.3">
      <c r="A1" s="259" t="s">
        <v>657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</row>
    <row r="2" spans="1:141" ht="7.5" hidden="1" customHeight="1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60" customFormat="1" ht="13.5" customHeight="1" thickBot="1" x14ac:dyDescent="0.3">
      <c r="DW3" s="264" t="s">
        <v>11</v>
      </c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5"/>
    </row>
    <row r="4" spans="1:141" s="260" customFormat="1" ht="12.75" customHeight="1" x14ac:dyDescent="0.25">
      <c r="A4" s="267"/>
      <c r="BL4" s="268" t="s">
        <v>12</v>
      </c>
      <c r="BM4" s="269" t="s">
        <v>13</v>
      </c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70">
        <v>20</v>
      </c>
      <c r="BY4" s="270"/>
      <c r="BZ4" s="270"/>
      <c r="CA4" s="372" t="s">
        <v>14</v>
      </c>
      <c r="CB4" s="372"/>
      <c r="CC4" s="372"/>
      <c r="CD4" s="267" t="s">
        <v>15</v>
      </c>
      <c r="DU4" s="268" t="s">
        <v>16</v>
      </c>
      <c r="DW4" s="274" t="s">
        <v>17</v>
      </c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5"/>
    </row>
    <row r="5" spans="1:141" s="260" customFormat="1" ht="12.75" customHeight="1" x14ac:dyDescent="0.25">
      <c r="A5" s="267"/>
      <c r="DU5" s="268" t="s">
        <v>18</v>
      </c>
      <c r="DW5" s="279" t="s">
        <v>19</v>
      </c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0"/>
    </row>
    <row r="6" spans="1:141" s="260" customFormat="1" ht="12.75" customHeight="1" x14ac:dyDescent="0.25">
      <c r="A6" s="267"/>
      <c r="DU6" s="268" t="s">
        <v>20</v>
      </c>
      <c r="DW6" s="279" t="s">
        <v>21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0"/>
    </row>
    <row r="7" spans="1:141" s="260" customFormat="1" ht="12.75" customHeight="1" x14ac:dyDescent="0.25">
      <c r="A7" s="267" t="s">
        <v>22</v>
      </c>
      <c r="Z7" s="269" t="s">
        <v>23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U7" s="268" t="s">
        <v>24</v>
      </c>
      <c r="DW7" s="279" t="s">
        <v>25</v>
      </c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0"/>
    </row>
    <row r="8" spans="1:141" s="260" customFormat="1" ht="12.75" customHeight="1" x14ac:dyDescent="0.25">
      <c r="A8" s="267" t="s">
        <v>124</v>
      </c>
      <c r="DU8" s="268"/>
      <c r="DW8" s="277" t="s">
        <v>28</v>
      </c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82"/>
    </row>
    <row r="9" spans="1:141" s="260" customFormat="1" ht="12.75" customHeight="1" x14ac:dyDescent="0.25">
      <c r="A9" s="267" t="s">
        <v>125</v>
      </c>
      <c r="Z9" s="269" t="s">
        <v>30</v>
      </c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U9" s="268" t="s">
        <v>54</v>
      </c>
      <c r="DW9" s="283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84"/>
    </row>
    <row r="10" spans="1:141" s="260" customFormat="1" ht="13.5" customHeight="1" thickBot="1" x14ac:dyDescent="0.3">
      <c r="A10" s="267" t="s">
        <v>32</v>
      </c>
      <c r="Z10" s="269" t="s">
        <v>33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34</v>
      </c>
      <c r="DW10" s="285" t="s">
        <v>220</v>
      </c>
      <c r="DX10" s="287"/>
      <c r="DY10" s="287"/>
      <c r="DZ10" s="287"/>
      <c r="EA10" s="287"/>
      <c r="EB10" s="287"/>
      <c r="EC10" s="287"/>
      <c r="ED10" s="287"/>
      <c r="EE10" s="287"/>
      <c r="EF10" s="287"/>
      <c r="EG10" s="287"/>
      <c r="EH10" s="287"/>
      <c r="EI10" s="287"/>
      <c r="EJ10" s="287"/>
      <c r="EK10" s="286"/>
    </row>
    <row r="11" spans="1:141" s="260" customFormat="1" ht="12.75" customHeight="1" x14ac:dyDescent="0.25">
      <c r="A11" s="267" t="s">
        <v>55</v>
      </c>
      <c r="DU11" s="268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</row>
    <row r="12" spans="1:141" ht="9" hidden="1" customHeight="1" x14ac:dyDescent="0.3"/>
    <row r="13" spans="1:141" s="385" customFormat="1" ht="15" customHeight="1" x14ac:dyDescent="0.25">
      <c r="A13" s="386" t="s">
        <v>658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  <c r="CN13" s="386"/>
      <c r="CO13" s="386"/>
      <c r="CP13" s="386"/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6"/>
      <c r="DK13" s="386"/>
      <c r="DL13" s="386"/>
      <c r="DM13" s="386"/>
      <c r="DN13" s="386"/>
      <c r="DO13" s="386"/>
      <c r="DP13" s="386"/>
      <c r="DQ13" s="386"/>
      <c r="DR13" s="386"/>
      <c r="DS13" s="386"/>
      <c r="DT13" s="386"/>
      <c r="DU13" s="386"/>
      <c r="DV13" s="386"/>
      <c r="DW13" s="386"/>
      <c r="DX13" s="386"/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6"/>
      <c r="EJ13" s="386"/>
      <c r="EK13" s="386"/>
    </row>
    <row r="14" spans="1:141" s="369" customFormat="1" ht="8.25" customHeight="1" x14ac:dyDescent="0.15"/>
    <row r="15" spans="1:141" s="260" customFormat="1" ht="12.75" customHeight="1" x14ac:dyDescent="0.25">
      <c r="A15" s="289" t="s">
        <v>127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93"/>
      <c r="AF15" s="292" t="s">
        <v>128</v>
      </c>
      <c r="AG15" s="289"/>
      <c r="AH15" s="289"/>
      <c r="AI15" s="289"/>
      <c r="AJ15" s="289"/>
      <c r="AK15" s="293"/>
      <c r="AL15" s="302" t="s">
        <v>659</v>
      </c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</row>
    <row r="16" spans="1:141" s="260" customFormat="1" ht="12.75" customHeight="1" x14ac:dyDescent="0.25">
      <c r="A16" s="294" t="s">
        <v>660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1" t="s">
        <v>135</v>
      </c>
      <c r="AG16" s="290"/>
      <c r="AH16" s="290"/>
      <c r="AI16" s="290"/>
      <c r="AJ16" s="290"/>
      <c r="AK16" s="294"/>
      <c r="AL16" s="292" t="s">
        <v>65</v>
      </c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93"/>
      <c r="AY16" s="302" t="s">
        <v>174</v>
      </c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</row>
    <row r="17" spans="1:141" s="260" customFormat="1" ht="12.75" customHeight="1" x14ac:dyDescent="0.25">
      <c r="A17" s="294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1"/>
      <c r="AG17" s="290"/>
      <c r="AH17" s="290"/>
      <c r="AI17" s="290"/>
      <c r="AJ17" s="290"/>
      <c r="AK17" s="294"/>
      <c r="AL17" s="291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4"/>
      <c r="AY17" s="292" t="s">
        <v>661</v>
      </c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93"/>
      <c r="BL17" s="302" t="s">
        <v>662</v>
      </c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1"/>
      <c r="CY17" s="325" t="s">
        <v>663</v>
      </c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</row>
    <row r="18" spans="1:141" s="260" customFormat="1" ht="12.75" customHeight="1" x14ac:dyDescent="0.25">
      <c r="A18" s="294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1"/>
      <c r="AG18" s="290"/>
      <c r="AH18" s="290"/>
      <c r="AI18" s="290"/>
      <c r="AJ18" s="290"/>
      <c r="AK18" s="294"/>
      <c r="AL18" s="291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4"/>
      <c r="AY18" s="291" t="s">
        <v>664</v>
      </c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4"/>
      <c r="BL18" s="292" t="s">
        <v>65</v>
      </c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93"/>
      <c r="BY18" s="289" t="s">
        <v>174</v>
      </c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/>
      <c r="CW18" s="289"/>
      <c r="CX18" s="289"/>
      <c r="CY18" s="292" t="s">
        <v>665</v>
      </c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93"/>
      <c r="DL18" s="289" t="s">
        <v>666</v>
      </c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</row>
    <row r="19" spans="1:141" s="260" customFormat="1" ht="12.75" customHeight="1" x14ac:dyDescent="0.25">
      <c r="A19" s="294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1"/>
      <c r="AG19" s="290"/>
      <c r="AH19" s="290"/>
      <c r="AI19" s="290"/>
      <c r="AJ19" s="290"/>
      <c r="AK19" s="294"/>
      <c r="AL19" s="291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4"/>
      <c r="AY19" s="291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4"/>
      <c r="BL19" s="291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4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1"/>
      <c r="CZ19" s="290"/>
      <c r="DA19" s="290"/>
      <c r="DB19" s="290"/>
      <c r="DC19" s="290"/>
      <c r="DD19" s="290"/>
      <c r="DE19" s="290"/>
      <c r="DF19" s="290"/>
      <c r="DG19" s="290"/>
      <c r="DH19" s="290"/>
      <c r="DI19" s="290"/>
      <c r="DJ19" s="290"/>
      <c r="DK19" s="294"/>
      <c r="DL19" s="299" t="s">
        <v>667</v>
      </c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299"/>
    </row>
    <row r="20" spans="1:141" s="260" customFormat="1" ht="12.75" customHeight="1" x14ac:dyDescent="0.25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8"/>
      <c r="AF20" s="297"/>
      <c r="AG20" s="299"/>
      <c r="AH20" s="299"/>
      <c r="AI20" s="299"/>
      <c r="AJ20" s="299"/>
      <c r="AK20" s="298"/>
      <c r="AL20" s="297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8"/>
      <c r="AY20" s="297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8"/>
      <c r="BL20" s="297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8"/>
      <c r="BY20" s="325" t="s">
        <v>668</v>
      </c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1"/>
      <c r="CL20" s="325" t="s">
        <v>669</v>
      </c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1"/>
      <c r="CY20" s="297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8"/>
      <c r="DL20" s="325" t="s">
        <v>65</v>
      </c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1"/>
      <c r="DY20" s="302" t="s">
        <v>670</v>
      </c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</row>
    <row r="21" spans="1:141" s="260" customFormat="1" ht="13.5" customHeight="1" thickBot="1" x14ac:dyDescent="0.3">
      <c r="A21" s="302">
        <v>1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1"/>
      <c r="AF21" s="292">
        <v>2</v>
      </c>
      <c r="AG21" s="289"/>
      <c r="AH21" s="289"/>
      <c r="AI21" s="289"/>
      <c r="AJ21" s="289"/>
      <c r="AK21" s="293"/>
      <c r="AL21" s="292">
        <v>3</v>
      </c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93"/>
      <c r="AY21" s="292">
        <v>4</v>
      </c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93"/>
      <c r="BL21" s="292">
        <v>5</v>
      </c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93"/>
      <c r="BY21" s="292">
        <v>6</v>
      </c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93"/>
      <c r="CL21" s="292">
        <v>7</v>
      </c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93"/>
      <c r="CY21" s="292">
        <v>8</v>
      </c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93"/>
      <c r="DL21" s="292">
        <v>9</v>
      </c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93"/>
      <c r="DY21" s="292">
        <v>10</v>
      </c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</row>
    <row r="22" spans="1:141" s="657" customFormat="1" ht="12.75" customHeight="1" x14ac:dyDescent="0.25">
      <c r="A22" s="658" t="s">
        <v>671</v>
      </c>
      <c r="B22" s="658"/>
      <c r="C22" s="658"/>
      <c r="D22" s="658"/>
      <c r="E22" s="658"/>
      <c r="F22" s="658"/>
      <c r="G22" s="658"/>
      <c r="H22" s="658"/>
      <c r="I22" s="658"/>
      <c r="J22" s="658"/>
      <c r="K22" s="658"/>
      <c r="L22" s="658"/>
      <c r="M22" s="658"/>
      <c r="N22" s="658"/>
      <c r="O22" s="658"/>
      <c r="P22" s="658"/>
      <c r="Q22" s="658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8"/>
      <c r="AF22" s="659" t="s">
        <v>73</v>
      </c>
      <c r="AG22" s="663"/>
      <c r="AH22" s="663"/>
      <c r="AI22" s="663"/>
      <c r="AJ22" s="663"/>
      <c r="AK22" s="660"/>
      <c r="AL22" s="665">
        <f>AY22+CY22</f>
        <v>3</v>
      </c>
      <c r="AM22" s="669"/>
      <c r="AN22" s="669"/>
      <c r="AO22" s="669"/>
      <c r="AP22" s="669"/>
      <c r="AQ22" s="669"/>
      <c r="AR22" s="669"/>
      <c r="AS22" s="669"/>
      <c r="AT22" s="669"/>
      <c r="AU22" s="669"/>
      <c r="AV22" s="669"/>
      <c r="AW22" s="669"/>
      <c r="AX22" s="666"/>
      <c r="AY22" s="665">
        <v>3</v>
      </c>
      <c r="AZ22" s="669"/>
      <c r="BA22" s="669"/>
      <c r="BB22" s="669"/>
      <c r="BC22" s="669"/>
      <c r="BD22" s="669"/>
      <c r="BE22" s="669"/>
      <c r="BF22" s="669"/>
      <c r="BG22" s="669"/>
      <c r="BH22" s="669"/>
      <c r="BI22" s="669"/>
      <c r="BJ22" s="669"/>
      <c r="BK22" s="666"/>
      <c r="BL22" s="665"/>
      <c r="BM22" s="669"/>
      <c r="BN22" s="669"/>
      <c r="BO22" s="669"/>
      <c r="BP22" s="669"/>
      <c r="BQ22" s="669"/>
      <c r="BR22" s="669"/>
      <c r="BS22" s="669"/>
      <c r="BT22" s="669"/>
      <c r="BU22" s="669"/>
      <c r="BV22" s="669"/>
      <c r="BW22" s="669"/>
      <c r="BX22" s="666"/>
      <c r="BY22" s="665"/>
      <c r="BZ22" s="669"/>
      <c r="CA22" s="669"/>
      <c r="CB22" s="669"/>
      <c r="CC22" s="669"/>
      <c r="CD22" s="669"/>
      <c r="CE22" s="669"/>
      <c r="CF22" s="669"/>
      <c r="CG22" s="669"/>
      <c r="CH22" s="669"/>
      <c r="CI22" s="669"/>
      <c r="CJ22" s="669"/>
      <c r="CK22" s="666"/>
      <c r="CL22" s="665"/>
      <c r="CM22" s="669"/>
      <c r="CN22" s="669"/>
      <c r="CO22" s="669"/>
      <c r="CP22" s="669"/>
      <c r="CQ22" s="669"/>
      <c r="CR22" s="669"/>
      <c r="CS22" s="669"/>
      <c r="CT22" s="669"/>
      <c r="CU22" s="669"/>
      <c r="CV22" s="669"/>
      <c r="CW22" s="669"/>
      <c r="CX22" s="666"/>
      <c r="CY22" s="665"/>
      <c r="CZ22" s="669"/>
      <c r="DA22" s="669"/>
      <c r="DB22" s="669"/>
      <c r="DC22" s="669"/>
      <c r="DD22" s="669"/>
      <c r="DE22" s="669"/>
      <c r="DF22" s="669"/>
      <c r="DG22" s="669"/>
      <c r="DH22" s="669"/>
      <c r="DI22" s="669"/>
      <c r="DJ22" s="669"/>
      <c r="DK22" s="666"/>
      <c r="DL22" s="665"/>
      <c r="DM22" s="669"/>
      <c r="DN22" s="669"/>
      <c r="DO22" s="669"/>
      <c r="DP22" s="669"/>
      <c r="DQ22" s="669"/>
      <c r="DR22" s="669"/>
      <c r="DS22" s="669"/>
      <c r="DT22" s="669"/>
      <c r="DU22" s="669"/>
      <c r="DV22" s="669"/>
      <c r="DW22" s="669"/>
      <c r="DX22" s="666"/>
      <c r="DY22" s="665"/>
      <c r="DZ22" s="669"/>
      <c r="EA22" s="669"/>
      <c r="EB22" s="669"/>
      <c r="EC22" s="669"/>
      <c r="ED22" s="669"/>
      <c r="EE22" s="669"/>
      <c r="EF22" s="669"/>
      <c r="EG22" s="669"/>
      <c r="EH22" s="669"/>
      <c r="EI22" s="669"/>
      <c r="EJ22" s="669"/>
      <c r="EK22" s="671"/>
    </row>
    <row r="23" spans="1:141" s="657" customFormat="1" ht="12.75" customHeight="1" x14ac:dyDescent="0.25">
      <c r="A23" s="673" t="s">
        <v>672</v>
      </c>
      <c r="B23" s="673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61"/>
      <c r="AG23" s="664"/>
      <c r="AH23" s="664"/>
      <c r="AI23" s="664"/>
      <c r="AJ23" s="664"/>
      <c r="AK23" s="662"/>
      <c r="AL23" s="667"/>
      <c r="AM23" s="670"/>
      <c r="AN23" s="670"/>
      <c r="AO23" s="670"/>
      <c r="AP23" s="670"/>
      <c r="AQ23" s="670"/>
      <c r="AR23" s="670"/>
      <c r="AS23" s="670"/>
      <c r="AT23" s="670"/>
      <c r="AU23" s="670"/>
      <c r="AV23" s="670"/>
      <c r="AW23" s="670"/>
      <c r="AX23" s="668"/>
      <c r="AY23" s="667"/>
      <c r="AZ23" s="670"/>
      <c r="BA23" s="670"/>
      <c r="BB23" s="670"/>
      <c r="BC23" s="670"/>
      <c r="BD23" s="670"/>
      <c r="BE23" s="670"/>
      <c r="BF23" s="670"/>
      <c r="BG23" s="670"/>
      <c r="BH23" s="670"/>
      <c r="BI23" s="670"/>
      <c r="BJ23" s="670"/>
      <c r="BK23" s="668"/>
      <c r="BL23" s="667"/>
      <c r="BM23" s="670"/>
      <c r="BN23" s="670"/>
      <c r="BO23" s="670"/>
      <c r="BP23" s="670"/>
      <c r="BQ23" s="670"/>
      <c r="BR23" s="670"/>
      <c r="BS23" s="670"/>
      <c r="BT23" s="670"/>
      <c r="BU23" s="670"/>
      <c r="BV23" s="670"/>
      <c r="BW23" s="670"/>
      <c r="BX23" s="668"/>
      <c r="BY23" s="667"/>
      <c r="BZ23" s="670"/>
      <c r="CA23" s="670"/>
      <c r="CB23" s="670"/>
      <c r="CC23" s="670"/>
      <c r="CD23" s="670"/>
      <c r="CE23" s="670"/>
      <c r="CF23" s="670"/>
      <c r="CG23" s="670"/>
      <c r="CH23" s="670"/>
      <c r="CI23" s="670"/>
      <c r="CJ23" s="670"/>
      <c r="CK23" s="668"/>
      <c r="CL23" s="667"/>
      <c r="CM23" s="670"/>
      <c r="CN23" s="670"/>
      <c r="CO23" s="670"/>
      <c r="CP23" s="670"/>
      <c r="CQ23" s="670"/>
      <c r="CR23" s="670"/>
      <c r="CS23" s="670"/>
      <c r="CT23" s="670"/>
      <c r="CU23" s="670"/>
      <c r="CV23" s="670"/>
      <c r="CW23" s="670"/>
      <c r="CX23" s="668"/>
      <c r="CY23" s="667"/>
      <c r="CZ23" s="670"/>
      <c r="DA23" s="670"/>
      <c r="DB23" s="670"/>
      <c r="DC23" s="670"/>
      <c r="DD23" s="670"/>
      <c r="DE23" s="670"/>
      <c r="DF23" s="670"/>
      <c r="DG23" s="670"/>
      <c r="DH23" s="670"/>
      <c r="DI23" s="670"/>
      <c r="DJ23" s="670"/>
      <c r="DK23" s="668"/>
      <c r="DL23" s="667"/>
      <c r="DM23" s="670"/>
      <c r="DN23" s="670"/>
      <c r="DO23" s="670"/>
      <c r="DP23" s="670"/>
      <c r="DQ23" s="670"/>
      <c r="DR23" s="670"/>
      <c r="DS23" s="670"/>
      <c r="DT23" s="670"/>
      <c r="DU23" s="670"/>
      <c r="DV23" s="670"/>
      <c r="DW23" s="670"/>
      <c r="DX23" s="668"/>
      <c r="DY23" s="667"/>
      <c r="DZ23" s="670"/>
      <c r="EA23" s="670"/>
      <c r="EB23" s="670"/>
      <c r="EC23" s="670"/>
      <c r="ED23" s="670"/>
      <c r="EE23" s="670"/>
      <c r="EF23" s="670"/>
      <c r="EG23" s="670"/>
      <c r="EH23" s="670"/>
      <c r="EI23" s="670"/>
      <c r="EJ23" s="670"/>
      <c r="EK23" s="672"/>
    </row>
    <row r="24" spans="1:141" s="260" customFormat="1" ht="12.75" customHeight="1" x14ac:dyDescent="0.25">
      <c r="A24" s="333" t="s">
        <v>174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277" t="s">
        <v>328</v>
      </c>
      <c r="AG24" s="278"/>
      <c r="AH24" s="278"/>
      <c r="AI24" s="278"/>
      <c r="AJ24" s="278"/>
      <c r="AK24" s="334"/>
      <c r="AL24" s="394">
        <f>AY24+CY24</f>
        <v>3</v>
      </c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6"/>
      <c r="AY24" s="394">
        <v>3</v>
      </c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6"/>
      <c r="BL24" s="394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6"/>
      <c r="BY24" s="394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6"/>
      <c r="CL24" s="394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6"/>
      <c r="CY24" s="394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6"/>
      <c r="DL24" s="394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6"/>
      <c r="DY24" s="394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400"/>
    </row>
    <row r="25" spans="1:141" s="260" customFormat="1" ht="12.75" customHeight="1" x14ac:dyDescent="0.25">
      <c r="A25" s="351" t="s">
        <v>673</v>
      </c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283"/>
      <c r="AG25" s="271"/>
      <c r="AH25" s="271"/>
      <c r="AI25" s="271"/>
      <c r="AJ25" s="271"/>
      <c r="AK25" s="335"/>
      <c r="AL25" s="397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8"/>
      <c r="AY25" s="397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8"/>
      <c r="BL25" s="397"/>
      <c r="BM25" s="399"/>
      <c r="BN25" s="399"/>
      <c r="BO25" s="399"/>
      <c r="BP25" s="399"/>
      <c r="BQ25" s="399"/>
      <c r="BR25" s="399"/>
      <c r="BS25" s="399"/>
      <c r="BT25" s="399"/>
      <c r="BU25" s="399"/>
      <c r="BV25" s="399"/>
      <c r="BW25" s="399"/>
      <c r="BX25" s="398"/>
      <c r="BY25" s="397"/>
      <c r="BZ25" s="399"/>
      <c r="CA25" s="399"/>
      <c r="CB25" s="399"/>
      <c r="CC25" s="399"/>
      <c r="CD25" s="399"/>
      <c r="CE25" s="399"/>
      <c r="CF25" s="399"/>
      <c r="CG25" s="399"/>
      <c r="CH25" s="399"/>
      <c r="CI25" s="399"/>
      <c r="CJ25" s="399"/>
      <c r="CK25" s="398"/>
      <c r="CL25" s="397"/>
      <c r="CM25" s="399"/>
      <c r="CN25" s="399"/>
      <c r="CO25" s="399"/>
      <c r="CP25" s="399"/>
      <c r="CQ25" s="399"/>
      <c r="CR25" s="399"/>
      <c r="CS25" s="399"/>
      <c r="CT25" s="399"/>
      <c r="CU25" s="399"/>
      <c r="CV25" s="399"/>
      <c r="CW25" s="399"/>
      <c r="CX25" s="398"/>
      <c r="CY25" s="397"/>
      <c r="CZ25" s="399"/>
      <c r="DA25" s="399"/>
      <c r="DB25" s="399"/>
      <c r="DC25" s="399"/>
      <c r="DD25" s="399"/>
      <c r="DE25" s="399"/>
      <c r="DF25" s="399"/>
      <c r="DG25" s="399"/>
      <c r="DH25" s="399"/>
      <c r="DI25" s="399"/>
      <c r="DJ25" s="399"/>
      <c r="DK25" s="398"/>
      <c r="DL25" s="397"/>
      <c r="DM25" s="399"/>
      <c r="DN25" s="399"/>
      <c r="DO25" s="399"/>
      <c r="DP25" s="399"/>
      <c r="DQ25" s="399"/>
      <c r="DR25" s="399"/>
      <c r="DS25" s="399"/>
      <c r="DT25" s="399"/>
      <c r="DU25" s="399"/>
      <c r="DV25" s="399"/>
      <c r="DW25" s="399"/>
      <c r="DX25" s="398"/>
      <c r="DY25" s="397"/>
      <c r="DZ25" s="399"/>
      <c r="EA25" s="399"/>
      <c r="EB25" s="399"/>
      <c r="EC25" s="399"/>
      <c r="ED25" s="399"/>
      <c r="EE25" s="399"/>
      <c r="EF25" s="399"/>
      <c r="EG25" s="399"/>
      <c r="EH25" s="399"/>
      <c r="EI25" s="399"/>
      <c r="EJ25" s="399"/>
      <c r="EK25" s="401"/>
    </row>
    <row r="26" spans="1:141" s="260" customFormat="1" ht="12.75" customHeight="1" x14ac:dyDescent="0.25">
      <c r="A26" s="352" t="s">
        <v>188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277" t="s">
        <v>674</v>
      </c>
      <c r="AG26" s="278"/>
      <c r="AH26" s="278"/>
      <c r="AI26" s="278"/>
      <c r="AJ26" s="278"/>
      <c r="AK26" s="334"/>
      <c r="AL26" s="394">
        <f>AY26+CY26</f>
        <v>3</v>
      </c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6"/>
      <c r="AY26" s="394">
        <v>3</v>
      </c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6"/>
      <c r="BL26" s="394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6"/>
      <c r="BY26" s="394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6"/>
      <c r="CL26" s="394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6"/>
      <c r="CY26" s="394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6"/>
      <c r="DL26" s="394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6"/>
      <c r="DY26" s="394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400"/>
    </row>
    <row r="27" spans="1:141" s="260" customFormat="1" ht="12.75" customHeight="1" x14ac:dyDescent="0.25">
      <c r="A27" s="353" t="s">
        <v>675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273"/>
      <c r="AG27" s="272"/>
      <c r="AH27" s="272"/>
      <c r="AI27" s="272"/>
      <c r="AJ27" s="272"/>
      <c r="AK27" s="336"/>
      <c r="AL27" s="388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674"/>
      <c r="AY27" s="388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674"/>
      <c r="BL27" s="388"/>
      <c r="BM27" s="389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674"/>
      <c r="BY27" s="388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89"/>
      <c r="CK27" s="674"/>
      <c r="CL27" s="388"/>
      <c r="CM27" s="389"/>
      <c r="CN27" s="389"/>
      <c r="CO27" s="389"/>
      <c r="CP27" s="389"/>
      <c r="CQ27" s="389"/>
      <c r="CR27" s="389"/>
      <c r="CS27" s="389"/>
      <c r="CT27" s="389"/>
      <c r="CU27" s="389"/>
      <c r="CV27" s="389"/>
      <c r="CW27" s="389"/>
      <c r="CX27" s="674"/>
      <c r="CY27" s="388"/>
      <c r="CZ27" s="389"/>
      <c r="DA27" s="389"/>
      <c r="DB27" s="389"/>
      <c r="DC27" s="389"/>
      <c r="DD27" s="389"/>
      <c r="DE27" s="389"/>
      <c r="DF27" s="389"/>
      <c r="DG27" s="389"/>
      <c r="DH27" s="389"/>
      <c r="DI27" s="389"/>
      <c r="DJ27" s="389"/>
      <c r="DK27" s="674"/>
      <c r="DL27" s="388"/>
      <c r="DM27" s="389"/>
      <c r="DN27" s="389"/>
      <c r="DO27" s="389"/>
      <c r="DP27" s="389"/>
      <c r="DQ27" s="389"/>
      <c r="DR27" s="389"/>
      <c r="DS27" s="389"/>
      <c r="DT27" s="389"/>
      <c r="DU27" s="389"/>
      <c r="DV27" s="389"/>
      <c r="DW27" s="389"/>
      <c r="DX27" s="674"/>
      <c r="DY27" s="388"/>
      <c r="DZ27" s="389"/>
      <c r="EA27" s="389"/>
      <c r="EB27" s="389"/>
      <c r="EC27" s="389"/>
      <c r="ED27" s="389"/>
      <c r="EE27" s="389"/>
      <c r="EF27" s="389"/>
      <c r="EG27" s="389"/>
      <c r="EH27" s="389"/>
      <c r="EI27" s="389"/>
      <c r="EJ27" s="389"/>
      <c r="EK27" s="675"/>
    </row>
    <row r="28" spans="1:141" s="260" customFormat="1" ht="12.75" customHeight="1" x14ac:dyDescent="0.25">
      <c r="A28" s="353" t="s">
        <v>676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273"/>
      <c r="AG28" s="272"/>
      <c r="AH28" s="272"/>
      <c r="AI28" s="272"/>
      <c r="AJ28" s="272"/>
      <c r="AK28" s="336"/>
      <c r="AL28" s="388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674"/>
      <c r="AY28" s="388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  <c r="BK28" s="674"/>
      <c r="BL28" s="388"/>
      <c r="BM28" s="389"/>
      <c r="BN28" s="389"/>
      <c r="BO28" s="389"/>
      <c r="BP28" s="389"/>
      <c r="BQ28" s="389"/>
      <c r="BR28" s="389"/>
      <c r="BS28" s="389"/>
      <c r="BT28" s="389"/>
      <c r="BU28" s="389"/>
      <c r="BV28" s="389"/>
      <c r="BW28" s="389"/>
      <c r="BX28" s="674"/>
      <c r="BY28" s="388"/>
      <c r="BZ28" s="389"/>
      <c r="CA28" s="389"/>
      <c r="CB28" s="389"/>
      <c r="CC28" s="389"/>
      <c r="CD28" s="389"/>
      <c r="CE28" s="389"/>
      <c r="CF28" s="389"/>
      <c r="CG28" s="389"/>
      <c r="CH28" s="389"/>
      <c r="CI28" s="389"/>
      <c r="CJ28" s="389"/>
      <c r="CK28" s="674"/>
      <c r="CL28" s="388"/>
      <c r="CM28" s="389"/>
      <c r="CN28" s="389"/>
      <c r="CO28" s="389"/>
      <c r="CP28" s="389"/>
      <c r="CQ28" s="389"/>
      <c r="CR28" s="389"/>
      <c r="CS28" s="389"/>
      <c r="CT28" s="389"/>
      <c r="CU28" s="389"/>
      <c r="CV28" s="389"/>
      <c r="CW28" s="389"/>
      <c r="CX28" s="674"/>
      <c r="CY28" s="388"/>
      <c r="CZ28" s="389"/>
      <c r="DA28" s="389"/>
      <c r="DB28" s="389"/>
      <c r="DC28" s="389"/>
      <c r="DD28" s="389"/>
      <c r="DE28" s="389"/>
      <c r="DF28" s="389"/>
      <c r="DG28" s="389"/>
      <c r="DH28" s="389"/>
      <c r="DI28" s="389"/>
      <c r="DJ28" s="389"/>
      <c r="DK28" s="674"/>
      <c r="DL28" s="388"/>
      <c r="DM28" s="389"/>
      <c r="DN28" s="389"/>
      <c r="DO28" s="389"/>
      <c r="DP28" s="389"/>
      <c r="DQ28" s="389"/>
      <c r="DR28" s="389"/>
      <c r="DS28" s="389"/>
      <c r="DT28" s="389"/>
      <c r="DU28" s="389"/>
      <c r="DV28" s="389"/>
      <c r="DW28" s="389"/>
      <c r="DX28" s="674"/>
      <c r="DY28" s="388"/>
      <c r="DZ28" s="389"/>
      <c r="EA28" s="389"/>
      <c r="EB28" s="389"/>
      <c r="EC28" s="389"/>
      <c r="ED28" s="389"/>
      <c r="EE28" s="389"/>
      <c r="EF28" s="389"/>
      <c r="EG28" s="389"/>
      <c r="EH28" s="389"/>
      <c r="EI28" s="389"/>
      <c r="EJ28" s="389"/>
      <c r="EK28" s="675"/>
    </row>
    <row r="29" spans="1:141" s="260" customFormat="1" ht="12.75" customHeight="1" x14ac:dyDescent="0.25">
      <c r="A29" s="354" t="s">
        <v>391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283"/>
      <c r="AG29" s="271"/>
      <c r="AH29" s="271"/>
      <c r="AI29" s="271"/>
      <c r="AJ29" s="271"/>
      <c r="AK29" s="335"/>
      <c r="AL29" s="397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8"/>
      <c r="AY29" s="397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8"/>
      <c r="BL29" s="397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  <c r="BW29" s="399"/>
      <c r="BX29" s="398"/>
      <c r="BY29" s="397"/>
      <c r="BZ29" s="399"/>
      <c r="CA29" s="399"/>
      <c r="CB29" s="399"/>
      <c r="CC29" s="399"/>
      <c r="CD29" s="399"/>
      <c r="CE29" s="399"/>
      <c r="CF29" s="399"/>
      <c r="CG29" s="399"/>
      <c r="CH29" s="399"/>
      <c r="CI29" s="399"/>
      <c r="CJ29" s="399"/>
      <c r="CK29" s="398"/>
      <c r="CL29" s="397"/>
      <c r="CM29" s="399"/>
      <c r="CN29" s="399"/>
      <c r="CO29" s="399"/>
      <c r="CP29" s="399"/>
      <c r="CQ29" s="399"/>
      <c r="CR29" s="399"/>
      <c r="CS29" s="399"/>
      <c r="CT29" s="399"/>
      <c r="CU29" s="399"/>
      <c r="CV29" s="399"/>
      <c r="CW29" s="399"/>
      <c r="CX29" s="398"/>
      <c r="CY29" s="397"/>
      <c r="CZ29" s="399"/>
      <c r="DA29" s="399"/>
      <c r="DB29" s="399"/>
      <c r="DC29" s="399"/>
      <c r="DD29" s="399"/>
      <c r="DE29" s="399"/>
      <c r="DF29" s="399"/>
      <c r="DG29" s="399"/>
      <c r="DH29" s="399"/>
      <c r="DI29" s="399"/>
      <c r="DJ29" s="399"/>
      <c r="DK29" s="398"/>
      <c r="DL29" s="397"/>
      <c r="DM29" s="399"/>
      <c r="DN29" s="399"/>
      <c r="DO29" s="399"/>
      <c r="DP29" s="399"/>
      <c r="DQ29" s="399"/>
      <c r="DR29" s="399"/>
      <c r="DS29" s="399"/>
      <c r="DT29" s="399"/>
      <c r="DU29" s="399"/>
      <c r="DV29" s="399"/>
      <c r="DW29" s="399"/>
      <c r="DX29" s="398"/>
      <c r="DY29" s="397"/>
      <c r="DZ29" s="399"/>
      <c r="EA29" s="399"/>
      <c r="EB29" s="399"/>
      <c r="EC29" s="399"/>
      <c r="ED29" s="399"/>
      <c r="EE29" s="399"/>
      <c r="EF29" s="399"/>
      <c r="EG29" s="399"/>
      <c r="EH29" s="399"/>
      <c r="EI29" s="399"/>
      <c r="EJ29" s="399"/>
      <c r="EK29" s="401"/>
    </row>
    <row r="30" spans="1:141" s="260" customFormat="1" ht="12.75" customHeight="1" x14ac:dyDescent="0.25">
      <c r="A30" s="382" t="s">
        <v>677</v>
      </c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279" t="s">
        <v>678</v>
      </c>
      <c r="AG30" s="281"/>
      <c r="AH30" s="281"/>
      <c r="AI30" s="281"/>
      <c r="AJ30" s="281"/>
      <c r="AK30" s="319"/>
      <c r="AL30" s="402">
        <f>AY30+CY30</f>
        <v>0</v>
      </c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3"/>
      <c r="AY30" s="402"/>
      <c r="AZ30" s="404"/>
      <c r="BA30" s="404"/>
      <c r="BB30" s="404"/>
      <c r="BC30" s="404"/>
      <c r="BD30" s="404"/>
      <c r="BE30" s="404"/>
      <c r="BF30" s="404"/>
      <c r="BG30" s="404"/>
      <c r="BH30" s="404"/>
      <c r="BI30" s="404"/>
      <c r="BJ30" s="404"/>
      <c r="BK30" s="403"/>
      <c r="BL30" s="402"/>
      <c r="BM30" s="404"/>
      <c r="BN30" s="404"/>
      <c r="BO30" s="404"/>
      <c r="BP30" s="404"/>
      <c r="BQ30" s="404"/>
      <c r="BR30" s="404"/>
      <c r="BS30" s="404"/>
      <c r="BT30" s="404"/>
      <c r="BU30" s="404"/>
      <c r="BV30" s="404"/>
      <c r="BW30" s="404"/>
      <c r="BX30" s="403"/>
      <c r="BY30" s="402"/>
      <c r="BZ30" s="404"/>
      <c r="CA30" s="404"/>
      <c r="CB30" s="404"/>
      <c r="CC30" s="404"/>
      <c r="CD30" s="404"/>
      <c r="CE30" s="404"/>
      <c r="CF30" s="404"/>
      <c r="CG30" s="404"/>
      <c r="CH30" s="404"/>
      <c r="CI30" s="404"/>
      <c r="CJ30" s="404"/>
      <c r="CK30" s="403"/>
      <c r="CL30" s="402"/>
      <c r="CM30" s="404"/>
      <c r="CN30" s="404"/>
      <c r="CO30" s="404"/>
      <c r="CP30" s="404"/>
      <c r="CQ30" s="404"/>
      <c r="CR30" s="404"/>
      <c r="CS30" s="404"/>
      <c r="CT30" s="404"/>
      <c r="CU30" s="404"/>
      <c r="CV30" s="404"/>
      <c r="CW30" s="404"/>
      <c r="CX30" s="403"/>
      <c r="CY30" s="402"/>
      <c r="CZ30" s="404"/>
      <c r="DA30" s="404"/>
      <c r="DB30" s="404"/>
      <c r="DC30" s="404"/>
      <c r="DD30" s="404"/>
      <c r="DE30" s="404"/>
      <c r="DF30" s="404"/>
      <c r="DG30" s="404"/>
      <c r="DH30" s="404"/>
      <c r="DI30" s="404"/>
      <c r="DJ30" s="404"/>
      <c r="DK30" s="403"/>
      <c r="DL30" s="402"/>
      <c r="DM30" s="404"/>
      <c r="DN30" s="404"/>
      <c r="DO30" s="404"/>
      <c r="DP30" s="404"/>
      <c r="DQ30" s="404"/>
      <c r="DR30" s="404"/>
      <c r="DS30" s="404"/>
      <c r="DT30" s="404"/>
      <c r="DU30" s="404"/>
      <c r="DV30" s="404"/>
      <c r="DW30" s="404"/>
      <c r="DX30" s="403"/>
      <c r="DY30" s="402"/>
      <c r="DZ30" s="404"/>
      <c r="EA30" s="404"/>
      <c r="EB30" s="404"/>
      <c r="EC30" s="404"/>
      <c r="ED30" s="404"/>
      <c r="EE30" s="404"/>
      <c r="EF30" s="404"/>
      <c r="EG30" s="404"/>
      <c r="EH30" s="404"/>
      <c r="EI30" s="404"/>
      <c r="EJ30" s="404"/>
      <c r="EK30" s="405"/>
    </row>
    <row r="31" spans="1:141" s="657" customFormat="1" ht="12.75" customHeight="1" x14ac:dyDescent="0.25">
      <c r="A31" s="676" t="s">
        <v>679</v>
      </c>
      <c r="B31" s="676"/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7" t="s">
        <v>82</v>
      </c>
      <c r="AG31" s="679"/>
      <c r="AH31" s="679"/>
      <c r="AI31" s="679"/>
      <c r="AJ31" s="679"/>
      <c r="AK31" s="678"/>
      <c r="AL31" s="680">
        <f>AY31+CY31</f>
        <v>59</v>
      </c>
      <c r="AM31" s="682"/>
      <c r="AN31" s="682"/>
      <c r="AO31" s="682"/>
      <c r="AP31" s="682"/>
      <c r="AQ31" s="682"/>
      <c r="AR31" s="682"/>
      <c r="AS31" s="682"/>
      <c r="AT31" s="682"/>
      <c r="AU31" s="682"/>
      <c r="AV31" s="682"/>
      <c r="AW31" s="682"/>
      <c r="AX31" s="681"/>
      <c r="AY31" s="680">
        <v>58</v>
      </c>
      <c r="AZ31" s="682"/>
      <c r="BA31" s="682"/>
      <c r="BB31" s="682"/>
      <c r="BC31" s="682"/>
      <c r="BD31" s="682"/>
      <c r="BE31" s="682"/>
      <c r="BF31" s="682"/>
      <c r="BG31" s="682"/>
      <c r="BH31" s="682"/>
      <c r="BI31" s="682"/>
      <c r="BJ31" s="682"/>
      <c r="BK31" s="681"/>
      <c r="BL31" s="680"/>
      <c r="BM31" s="682"/>
      <c r="BN31" s="682"/>
      <c r="BO31" s="682"/>
      <c r="BP31" s="682"/>
      <c r="BQ31" s="682"/>
      <c r="BR31" s="682"/>
      <c r="BS31" s="682"/>
      <c r="BT31" s="682"/>
      <c r="BU31" s="682"/>
      <c r="BV31" s="682"/>
      <c r="BW31" s="682"/>
      <c r="BX31" s="681"/>
      <c r="BY31" s="680"/>
      <c r="BZ31" s="682"/>
      <c r="CA31" s="682"/>
      <c r="CB31" s="682"/>
      <c r="CC31" s="682"/>
      <c r="CD31" s="682"/>
      <c r="CE31" s="682"/>
      <c r="CF31" s="682"/>
      <c r="CG31" s="682"/>
      <c r="CH31" s="682"/>
      <c r="CI31" s="682"/>
      <c r="CJ31" s="682"/>
      <c r="CK31" s="681"/>
      <c r="CL31" s="680"/>
      <c r="CM31" s="682"/>
      <c r="CN31" s="682"/>
      <c r="CO31" s="682"/>
      <c r="CP31" s="682"/>
      <c r="CQ31" s="682"/>
      <c r="CR31" s="682"/>
      <c r="CS31" s="682"/>
      <c r="CT31" s="682"/>
      <c r="CU31" s="682"/>
      <c r="CV31" s="682"/>
      <c r="CW31" s="682"/>
      <c r="CX31" s="681"/>
      <c r="CY31" s="680">
        <v>1</v>
      </c>
      <c r="CZ31" s="682"/>
      <c r="DA31" s="682"/>
      <c r="DB31" s="682"/>
      <c r="DC31" s="682"/>
      <c r="DD31" s="682"/>
      <c r="DE31" s="682"/>
      <c r="DF31" s="682"/>
      <c r="DG31" s="682"/>
      <c r="DH31" s="682"/>
      <c r="DI31" s="682"/>
      <c r="DJ31" s="682"/>
      <c r="DK31" s="681"/>
      <c r="DL31" s="680">
        <v>1</v>
      </c>
      <c r="DM31" s="682"/>
      <c r="DN31" s="682"/>
      <c r="DO31" s="682"/>
      <c r="DP31" s="682"/>
      <c r="DQ31" s="682"/>
      <c r="DR31" s="682"/>
      <c r="DS31" s="682"/>
      <c r="DT31" s="682"/>
      <c r="DU31" s="682"/>
      <c r="DV31" s="682"/>
      <c r="DW31" s="682"/>
      <c r="DX31" s="681"/>
      <c r="DY31" s="680">
        <v>1</v>
      </c>
      <c r="DZ31" s="682"/>
      <c r="EA31" s="682"/>
      <c r="EB31" s="682"/>
      <c r="EC31" s="682"/>
      <c r="ED31" s="682"/>
      <c r="EE31" s="682"/>
      <c r="EF31" s="682"/>
      <c r="EG31" s="682"/>
      <c r="EH31" s="682"/>
      <c r="EI31" s="682"/>
      <c r="EJ31" s="682"/>
      <c r="EK31" s="683"/>
    </row>
    <row r="32" spans="1:141" s="260" customFormat="1" ht="12.75" customHeight="1" x14ac:dyDescent="0.25">
      <c r="A32" s="333" t="s">
        <v>174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277" t="s">
        <v>680</v>
      </c>
      <c r="AG32" s="278"/>
      <c r="AH32" s="278"/>
      <c r="AI32" s="278"/>
      <c r="AJ32" s="278"/>
      <c r="AK32" s="334"/>
      <c r="AL32" s="394">
        <f>AY32+CY32</f>
        <v>59</v>
      </c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6"/>
      <c r="AY32" s="394">
        <v>58</v>
      </c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6"/>
      <c r="BL32" s="394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6"/>
      <c r="BY32" s="394"/>
      <c r="BZ32" s="395"/>
      <c r="CA32" s="395"/>
      <c r="CB32" s="395"/>
      <c r="CC32" s="395"/>
      <c r="CD32" s="395"/>
      <c r="CE32" s="395"/>
      <c r="CF32" s="395"/>
      <c r="CG32" s="395"/>
      <c r="CH32" s="395"/>
      <c r="CI32" s="395"/>
      <c r="CJ32" s="395"/>
      <c r="CK32" s="396"/>
      <c r="CL32" s="394"/>
      <c r="CM32" s="395"/>
      <c r="CN32" s="395"/>
      <c r="CO32" s="395"/>
      <c r="CP32" s="395"/>
      <c r="CQ32" s="395"/>
      <c r="CR32" s="395"/>
      <c r="CS32" s="395"/>
      <c r="CT32" s="395"/>
      <c r="CU32" s="395"/>
      <c r="CV32" s="395"/>
      <c r="CW32" s="395"/>
      <c r="CX32" s="396"/>
      <c r="CY32" s="394">
        <v>1</v>
      </c>
      <c r="CZ32" s="395"/>
      <c r="DA32" s="395"/>
      <c r="DB32" s="395"/>
      <c r="DC32" s="395"/>
      <c r="DD32" s="395"/>
      <c r="DE32" s="395"/>
      <c r="DF32" s="395"/>
      <c r="DG32" s="395"/>
      <c r="DH32" s="395"/>
      <c r="DI32" s="395"/>
      <c r="DJ32" s="395"/>
      <c r="DK32" s="396"/>
      <c r="DL32" s="394">
        <v>1</v>
      </c>
      <c r="DM32" s="395"/>
      <c r="DN32" s="395"/>
      <c r="DO32" s="395"/>
      <c r="DP32" s="395"/>
      <c r="DQ32" s="395"/>
      <c r="DR32" s="395"/>
      <c r="DS32" s="395"/>
      <c r="DT32" s="395"/>
      <c r="DU32" s="395"/>
      <c r="DV32" s="395"/>
      <c r="DW32" s="395"/>
      <c r="DX32" s="396"/>
      <c r="DY32" s="394">
        <v>1</v>
      </c>
      <c r="DZ32" s="395"/>
      <c r="EA32" s="395"/>
      <c r="EB32" s="395"/>
      <c r="EC32" s="395"/>
      <c r="ED32" s="395"/>
      <c r="EE32" s="395"/>
      <c r="EF32" s="395"/>
      <c r="EG32" s="395"/>
      <c r="EH32" s="395"/>
      <c r="EI32" s="395"/>
      <c r="EJ32" s="395"/>
      <c r="EK32" s="400"/>
    </row>
    <row r="33" spans="1:141" s="260" customFormat="1" ht="12.75" customHeight="1" x14ac:dyDescent="0.25">
      <c r="A33" s="351" t="s">
        <v>673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283"/>
      <c r="AG33" s="271"/>
      <c r="AH33" s="271"/>
      <c r="AI33" s="271"/>
      <c r="AJ33" s="271"/>
      <c r="AK33" s="335"/>
      <c r="AL33" s="397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8"/>
      <c r="AY33" s="397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8"/>
      <c r="BL33" s="397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  <c r="BW33" s="399"/>
      <c r="BX33" s="398"/>
      <c r="BY33" s="397"/>
      <c r="BZ33" s="399"/>
      <c r="CA33" s="399"/>
      <c r="CB33" s="399"/>
      <c r="CC33" s="399"/>
      <c r="CD33" s="399"/>
      <c r="CE33" s="399"/>
      <c r="CF33" s="399"/>
      <c r="CG33" s="399"/>
      <c r="CH33" s="399"/>
      <c r="CI33" s="399"/>
      <c r="CJ33" s="399"/>
      <c r="CK33" s="398"/>
      <c r="CL33" s="397"/>
      <c r="CM33" s="399"/>
      <c r="CN33" s="399"/>
      <c r="CO33" s="399"/>
      <c r="CP33" s="399"/>
      <c r="CQ33" s="399"/>
      <c r="CR33" s="399"/>
      <c r="CS33" s="399"/>
      <c r="CT33" s="399"/>
      <c r="CU33" s="399"/>
      <c r="CV33" s="399"/>
      <c r="CW33" s="399"/>
      <c r="CX33" s="398"/>
      <c r="CY33" s="397"/>
      <c r="CZ33" s="399"/>
      <c r="DA33" s="399"/>
      <c r="DB33" s="399"/>
      <c r="DC33" s="399"/>
      <c r="DD33" s="399"/>
      <c r="DE33" s="399"/>
      <c r="DF33" s="399"/>
      <c r="DG33" s="399"/>
      <c r="DH33" s="399"/>
      <c r="DI33" s="399"/>
      <c r="DJ33" s="399"/>
      <c r="DK33" s="398"/>
      <c r="DL33" s="397"/>
      <c r="DM33" s="399"/>
      <c r="DN33" s="399"/>
      <c r="DO33" s="399"/>
      <c r="DP33" s="399"/>
      <c r="DQ33" s="399"/>
      <c r="DR33" s="399"/>
      <c r="DS33" s="399"/>
      <c r="DT33" s="399"/>
      <c r="DU33" s="399"/>
      <c r="DV33" s="399"/>
      <c r="DW33" s="399"/>
      <c r="DX33" s="398"/>
      <c r="DY33" s="397"/>
      <c r="DZ33" s="399"/>
      <c r="EA33" s="399"/>
      <c r="EB33" s="399"/>
      <c r="EC33" s="399"/>
      <c r="ED33" s="399"/>
      <c r="EE33" s="399"/>
      <c r="EF33" s="399"/>
      <c r="EG33" s="399"/>
      <c r="EH33" s="399"/>
      <c r="EI33" s="399"/>
      <c r="EJ33" s="399"/>
      <c r="EK33" s="401"/>
    </row>
    <row r="34" spans="1:141" s="260" customFormat="1" ht="12.75" customHeight="1" x14ac:dyDescent="0.25">
      <c r="A34" s="352" t="s">
        <v>188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277" t="s">
        <v>681</v>
      </c>
      <c r="AG34" s="278"/>
      <c r="AH34" s="278"/>
      <c r="AI34" s="278"/>
      <c r="AJ34" s="278"/>
      <c r="AK34" s="334"/>
      <c r="AL34" s="394">
        <f>AY34+CY34</f>
        <v>59</v>
      </c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6"/>
      <c r="AY34" s="394">
        <v>58</v>
      </c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6"/>
      <c r="BL34" s="394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6"/>
      <c r="BY34" s="394"/>
      <c r="BZ34" s="395"/>
      <c r="CA34" s="395"/>
      <c r="CB34" s="395"/>
      <c r="CC34" s="395"/>
      <c r="CD34" s="395"/>
      <c r="CE34" s="395"/>
      <c r="CF34" s="395"/>
      <c r="CG34" s="395"/>
      <c r="CH34" s="395"/>
      <c r="CI34" s="395"/>
      <c r="CJ34" s="395"/>
      <c r="CK34" s="396"/>
      <c r="CL34" s="394"/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395"/>
      <c r="CX34" s="396"/>
      <c r="CY34" s="394">
        <v>1</v>
      </c>
      <c r="CZ34" s="395"/>
      <c r="DA34" s="395"/>
      <c r="DB34" s="395"/>
      <c r="DC34" s="395"/>
      <c r="DD34" s="395"/>
      <c r="DE34" s="395"/>
      <c r="DF34" s="395"/>
      <c r="DG34" s="395"/>
      <c r="DH34" s="395"/>
      <c r="DI34" s="395"/>
      <c r="DJ34" s="395"/>
      <c r="DK34" s="396"/>
      <c r="DL34" s="394">
        <v>1</v>
      </c>
      <c r="DM34" s="395"/>
      <c r="DN34" s="395"/>
      <c r="DO34" s="395"/>
      <c r="DP34" s="395"/>
      <c r="DQ34" s="395"/>
      <c r="DR34" s="395"/>
      <c r="DS34" s="395"/>
      <c r="DT34" s="395"/>
      <c r="DU34" s="395"/>
      <c r="DV34" s="395"/>
      <c r="DW34" s="395"/>
      <c r="DX34" s="396"/>
      <c r="DY34" s="394">
        <v>1</v>
      </c>
      <c r="DZ34" s="395"/>
      <c r="EA34" s="395"/>
      <c r="EB34" s="395"/>
      <c r="EC34" s="395"/>
      <c r="ED34" s="395"/>
      <c r="EE34" s="395"/>
      <c r="EF34" s="395"/>
      <c r="EG34" s="395"/>
      <c r="EH34" s="395"/>
      <c r="EI34" s="395"/>
      <c r="EJ34" s="395"/>
      <c r="EK34" s="400"/>
    </row>
    <row r="35" spans="1:141" s="260" customFormat="1" ht="12.75" customHeight="1" x14ac:dyDescent="0.25">
      <c r="A35" s="353" t="s">
        <v>675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273"/>
      <c r="AG35" s="272"/>
      <c r="AH35" s="272"/>
      <c r="AI35" s="272"/>
      <c r="AJ35" s="272"/>
      <c r="AK35" s="336"/>
      <c r="AL35" s="388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674"/>
      <c r="AY35" s="388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674"/>
      <c r="BL35" s="388"/>
      <c r="BM35" s="389"/>
      <c r="BN35" s="389"/>
      <c r="BO35" s="389"/>
      <c r="BP35" s="389"/>
      <c r="BQ35" s="389"/>
      <c r="BR35" s="389"/>
      <c r="BS35" s="389"/>
      <c r="BT35" s="389"/>
      <c r="BU35" s="389"/>
      <c r="BV35" s="389"/>
      <c r="BW35" s="389"/>
      <c r="BX35" s="674"/>
      <c r="BY35" s="388"/>
      <c r="BZ35" s="389"/>
      <c r="CA35" s="389"/>
      <c r="CB35" s="389"/>
      <c r="CC35" s="389"/>
      <c r="CD35" s="389"/>
      <c r="CE35" s="389"/>
      <c r="CF35" s="389"/>
      <c r="CG35" s="389"/>
      <c r="CH35" s="389"/>
      <c r="CI35" s="389"/>
      <c r="CJ35" s="389"/>
      <c r="CK35" s="674"/>
      <c r="CL35" s="388"/>
      <c r="CM35" s="389"/>
      <c r="CN35" s="389"/>
      <c r="CO35" s="389"/>
      <c r="CP35" s="389"/>
      <c r="CQ35" s="389"/>
      <c r="CR35" s="389"/>
      <c r="CS35" s="389"/>
      <c r="CT35" s="389"/>
      <c r="CU35" s="389"/>
      <c r="CV35" s="389"/>
      <c r="CW35" s="389"/>
      <c r="CX35" s="674"/>
      <c r="CY35" s="388"/>
      <c r="CZ35" s="389"/>
      <c r="DA35" s="389"/>
      <c r="DB35" s="389"/>
      <c r="DC35" s="389"/>
      <c r="DD35" s="389"/>
      <c r="DE35" s="389"/>
      <c r="DF35" s="389"/>
      <c r="DG35" s="389"/>
      <c r="DH35" s="389"/>
      <c r="DI35" s="389"/>
      <c r="DJ35" s="389"/>
      <c r="DK35" s="674"/>
      <c r="DL35" s="388"/>
      <c r="DM35" s="389"/>
      <c r="DN35" s="389"/>
      <c r="DO35" s="389"/>
      <c r="DP35" s="389"/>
      <c r="DQ35" s="389"/>
      <c r="DR35" s="389"/>
      <c r="DS35" s="389"/>
      <c r="DT35" s="389"/>
      <c r="DU35" s="389"/>
      <c r="DV35" s="389"/>
      <c r="DW35" s="389"/>
      <c r="DX35" s="674"/>
      <c r="DY35" s="388"/>
      <c r="DZ35" s="389"/>
      <c r="EA35" s="389"/>
      <c r="EB35" s="389"/>
      <c r="EC35" s="389"/>
      <c r="ED35" s="389"/>
      <c r="EE35" s="389"/>
      <c r="EF35" s="389"/>
      <c r="EG35" s="389"/>
      <c r="EH35" s="389"/>
      <c r="EI35" s="389"/>
      <c r="EJ35" s="389"/>
      <c r="EK35" s="675"/>
    </row>
    <row r="36" spans="1:141" s="260" customFormat="1" ht="12.75" customHeight="1" x14ac:dyDescent="0.25">
      <c r="A36" s="353" t="s">
        <v>676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273"/>
      <c r="AG36" s="272"/>
      <c r="AH36" s="272"/>
      <c r="AI36" s="272"/>
      <c r="AJ36" s="272"/>
      <c r="AK36" s="336"/>
      <c r="AL36" s="388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674"/>
      <c r="AY36" s="388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674"/>
      <c r="BL36" s="388"/>
      <c r="BM36" s="389"/>
      <c r="BN36" s="389"/>
      <c r="BO36" s="389"/>
      <c r="BP36" s="389"/>
      <c r="BQ36" s="389"/>
      <c r="BR36" s="389"/>
      <c r="BS36" s="389"/>
      <c r="BT36" s="389"/>
      <c r="BU36" s="389"/>
      <c r="BV36" s="389"/>
      <c r="BW36" s="389"/>
      <c r="BX36" s="674"/>
      <c r="BY36" s="388"/>
      <c r="BZ36" s="389"/>
      <c r="CA36" s="389"/>
      <c r="CB36" s="389"/>
      <c r="CC36" s="389"/>
      <c r="CD36" s="389"/>
      <c r="CE36" s="389"/>
      <c r="CF36" s="389"/>
      <c r="CG36" s="389"/>
      <c r="CH36" s="389"/>
      <c r="CI36" s="389"/>
      <c r="CJ36" s="389"/>
      <c r="CK36" s="674"/>
      <c r="CL36" s="388"/>
      <c r="CM36" s="389"/>
      <c r="CN36" s="389"/>
      <c r="CO36" s="389"/>
      <c r="CP36" s="389"/>
      <c r="CQ36" s="389"/>
      <c r="CR36" s="389"/>
      <c r="CS36" s="389"/>
      <c r="CT36" s="389"/>
      <c r="CU36" s="389"/>
      <c r="CV36" s="389"/>
      <c r="CW36" s="389"/>
      <c r="CX36" s="674"/>
      <c r="CY36" s="388"/>
      <c r="CZ36" s="389"/>
      <c r="DA36" s="389"/>
      <c r="DB36" s="389"/>
      <c r="DC36" s="389"/>
      <c r="DD36" s="389"/>
      <c r="DE36" s="389"/>
      <c r="DF36" s="389"/>
      <c r="DG36" s="389"/>
      <c r="DH36" s="389"/>
      <c r="DI36" s="389"/>
      <c r="DJ36" s="389"/>
      <c r="DK36" s="674"/>
      <c r="DL36" s="388"/>
      <c r="DM36" s="389"/>
      <c r="DN36" s="389"/>
      <c r="DO36" s="389"/>
      <c r="DP36" s="389"/>
      <c r="DQ36" s="389"/>
      <c r="DR36" s="389"/>
      <c r="DS36" s="389"/>
      <c r="DT36" s="389"/>
      <c r="DU36" s="389"/>
      <c r="DV36" s="389"/>
      <c r="DW36" s="389"/>
      <c r="DX36" s="674"/>
      <c r="DY36" s="388"/>
      <c r="DZ36" s="389"/>
      <c r="EA36" s="389"/>
      <c r="EB36" s="389"/>
      <c r="EC36" s="389"/>
      <c r="ED36" s="389"/>
      <c r="EE36" s="389"/>
      <c r="EF36" s="389"/>
      <c r="EG36" s="389"/>
      <c r="EH36" s="389"/>
      <c r="EI36" s="389"/>
      <c r="EJ36" s="389"/>
      <c r="EK36" s="675"/>
    </row>
    <row r="37" spans="1:141" s="260" customFormat="1" ht="12.75" customHeight="1" x14ac:dyDescent="0.25">
      <c r="A37" s="354" t="s">
        <v>391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283"/>
      <c r="AG37" s="271"/>
      <c r="AH37" s="271"/>
      <c r="AI37" s="271"/>
      <c r="AJ37" s="271"/>
      <c r="AK37" s="335"/>
      <c r="AL37" s="397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8"/>
      <c r="AY37" s="397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8"/>
      <c r="BL37" s="397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  <c r="BW37" s="399"/>
      <c r="BX37" s="398"/>
      <c r="BY37" s="397"/>
      <c r="BZ37" s="399"/>
      <c r="CA37" s="399"/>
      <c r="CB37" s="399"/>
      <c r="CC37" s="399"/>
      <c r="CD37" s="399"/>
      <c r="CE37" s="399"/>
      <c r="CF37" s="399"/>
      <c r="CG37" s="399"/>
      <c r="CH37" s="399"/>
      <c r="CI37" s="399"/>
      <c r="CJ37" s="399"/>
      <c r="CK37" s="398"/>
      <c r="CL37" s="397"/>
      <c r="CM37" s="399"/>
      <c r="CN37" s="399"/>
      <c r="CO37" s="399"/>
      <c r="CP37" s="399"/>
      <c r="CQ37" s="399"/>
      <c r="CR37" s="399"/>
      <c r="CS37" s="399"/>
      <c r="CT37" s="399"/>
      <c r="CU37" s="399"/>
      <c r="CV37" s="399"/>
      <c r="CW37" s="399"/>
      <c r="CX37" s="398"/>
      <c r="CY37" s="397"/>
      <c r="CZ37" s="399"/>
      <c r="DA37" s="399"/>
      <c r="DB37" s="399"/>
      <c r="DC37" s="399"/>
      <c r="DD37" s="399"/>
      <c r="DE37" s="399"/>
      <c r="DF37" s="399"/>
      <c r="DG37" s="399"/>
      <c r="DH37" s="399"/>
      <c r="DI37" s="399"/>
      <c r="DJ37" s="399"/>
      <c r="DK37" s="398"/>
      <c r="DL37" s="397"/>
      <c r="DM37" s="399"/>
      <c r="DN37" s="399"/>
      <c r="DO37" s="399"/>
      <c r="DP37" s="399"/>
      <c r="DQ37" s="399"/>
      <c r="DR37" s="399"/>
      <c r="DS37" s="399"/>
      <c r="DT37" s="399"/>
      <c r="DU37" s="399"/>
      <c r="DV37" s="399"/>
      <c r="DW37" s="399"/>
      <c r="DX37" s="398"/>
      <c r="DY37" s="397"/>
      <c r="DZ37" s="399"/>
      <c r="EA37" s="399"/>
      <c r="EB37" s="399"/>
      <c r="EC37" s="399"/>
      <c r="ED37" s="399"/>
      <c r="EE37" s="399"/>
      <c r="EF37" s="399"/>
      <c r="EG37" s="399"/>
      <c r="EH37" s="399"/>
      <c r="EI37" s="399"/>
      <c r="EJ37" s="399"/>
      <c r="EK37" s="401"/>
    </row>
    <row r="38" spans="1:141" s="260" customFormat="1" ht="12.75" customHeight="1" x14ac:dyDescent="0.25">
      <c r="A38" s="382" t="s">
        <v>677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279" t="s">
        <v>682</v>
      </c>
      <c r="AG38" s="281"/>
      <c r="AH38" s="281"/>
      <c r="AI38" s="281"/>
      <c r="AJ38" s="281"/>
      <c r="AK38" s="319"/>
      <c r="AL38" s="402">
        <f>AY38+CY38</f>
        <v>0</v>
      </c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3"/>
      <c r="AY38" s="402"/>
      <c r="AZ38" s="404"/>
      <c r="BA38" s="404"/>
      <c r="BB38" s="404"/>
      <c r="BC38" s="404"/>
      <c r="BD38" s="404"/>
      <c r="BE38" s="404"/>
      <c r="BF38" s="404"/>
      <c r="BG38" s="404"/>
      <c r="BH38" s="404"/>
      <c r="BI38" s="404"/>
      <c r="BJ38" s="404"/>
      <c r="BK38" s="403"/>
      <c r="BL38" s="402"/>
      <c r="BM38" s="404"/>
      <c r="BN38" s="404"/>
      <c r="BO38" s="404"/>
      <c r="BP38" s="404"/>
      <c r="BQ38" s="404"/>
      <c r="BR38" s="404"/>
      <c r="BS38" s="404"/>
      <c r="BT38" s="404"/>
      <c r="BU38" s="404"/>
      <c r="BV38" s="404"/>
      <c r="BW38" s="404"/>
      <c r="BX38" s="403"/>
      <c r="BY38" s="402"/>
      <c r="BZ38" s="404"/>
      <c r="CA38" s="404"/>
      <c r="CB38" s="404"/>
      <c r="CC38" s="404"/>
      <c r="CD38" s="404"/>
      <c r="CE38" s="404"/>
      <c r="CF38" s="404"/>
      <c r="CG38" s="404"/>
      <c r="CH38" s="404"/>
      <c r="CI38" s="404"/>
      <c r="CJ38" s="404"/>
      <c r="CK38" s="403"/>
      <c r="CL38" s="402"/>
      <c r="CM38" s="404"/>
      <c r="CN38" s="404"/>
      <c r="CO38" s="404"/>
      <c r="CP38" s="404"/>
      <c r="CQ38" s="404"/>
      <c r="CR38" s="404"/>
      <c r="CS38" s="404"/>
      <c r="CT38" s="404"/>
      <c r="CU38" s="404"/>
      <c r="CV38" s="404"/>
      <c r="CW38" s="404"/>
      <c r="CX38" s="403"/>
      <c r="CY38" s="402"/>
      <c r="CZ38" s="404"/>
      <c r="DA38" s="404"/>
      <c r="DB38" s="404"/>
      <c r="DC38" s="404"/>
      <c r="DD38" s="404"/>
      <c r="DE38" s="404"/>
      <c r="DF38" s="404"/>
      <c r="DG38" s="404"/>
      <c r="DH38" s="404"/>
      <c r="DI38" s="404"/>
      <c r="DJ38" s="404"/>
      <c r="DK38" s="403"/>
      <c r="DL38" s="402"/>
      <c r="DM38" s="404"/>
      <c r="DN38" s="404"/>
      <c r="DO38" s="404"/>
      <c r="DP38" s="404"/>
      <c r="DQ38" s="404"/>
      <c r="DR38" s="404"/>
      <c r="DS38" s="404"/>
      <c r="DT38" s="404"/>
      <c r="DU38" s="404"/>
      <c r="DV38" s="404"/>
      <c r="DW38" s="404"/>
      <c r="DX38" s="403"/>
      <c r="DY38" s="402"/>
      <c r="DZ38" s="404"/>
      <c r="EA38" s="404"/>
      <c r="EB38" s="404"/>
      <c r="EC38" s="404"/>
      <c r="ED38" s="404"/>
      <c r="EE38" s="404"/>
      <c r="EF38" s="404"/>
      <c r="EG38" s="404"/>
      <c r="EH38" s="404"/>
      <c r="EI38" s="404"/>
      <c r="EJ38" s="404"/>
      <c r="EK38" s="405"/>
    </row>
    <row r="39" spans="1:141" s="657" customFormat="1" ht="12.75" customHeight="1" x14ac:dyDescent="0.25">
      <c r="A39" s="676" t="s">
        <v>683</v>
      </c>
      <c r="B39" s="676"/>
      <c r="C39" s="676"/>
      <c r="D39" s="676"/>
      <c r="E39" s="676"/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6"/>
      <c r="S39" s="676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6"/>
      <c r="AE39" s="676"/>
      <c r="AF39" s="677" t="s">
        <v>173</v>
      </c>
      <c r="AG39" s="679"/>
      <c r="AH39" s="679"/>
      <c r="AI39" s="679"/>
      <c r="AJ39" s="679"/>
      <c r="AK39" s="678"/>
      <c r="AL39" s="402">
        <f>AY39+CY39</f>
        <v>2</v>
      </c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3"/>
      <c r="AY39" s="680">
        <v>2</v>
      </c>
      <c r="AZ39" s="682"/>
      <c r="BA39" s="682"/>
      <c r="BB39" s="682"/>
      <c r="BC39" s="682"/>
      <c r="BD39" s="682"/>
      <c r="BE39" s="682"/>
      <c r="BF39" s="682"/>
      <c r="BG39" s="682"/>
      <c r="BH39" s="682"/>
      <c r="BI39" s="682"/>
      <c r="BJ39" s="682"/>
      <c r="BK39" s="681"/>
      <c r="BL39" s="680"/>
      <c r="BM39" s="682"/>
      <c r="BN39" s="682"/>
      <c r="BO39" s="682"/>
      <c r="BP39" s="682"/>
      <c r="BQ39" s="682"/>
      <c r="BR39" s="682"/>
      <c r="BS39" s="682"/>
      <c r="BT39" s="682"/>
      <c r="BU39" s="682"/>
      <c r="BV39" s="682"/>
      <c r="BW39" s="682"/>
      <c r="BX39" s="681"/>
      <c r="BY39" s="680"/>
      <c r="BZ39" s="682"/>
      <c r="CA39" s="682"/>
      <c r="CB39" s="682"/>
      <c r="CC39" s="682"/>
      <c r="CD39" s="682"/>
      <c r="CE39" s="682"/>
      <c r="CF39" s="682"/>
      <c r="CG39" s="682"/>
      <c r="CH39" s="682"/>
      <c r="CI39" s="682"/>
      <c r="CJ39" s="682"/>
      <c r="CK39" s="681"/>
      <c r="CL39" s="680"/>
      <c r="CM39" s="682"/>
      <c r="CN39" s="682"/>
      <c r="CO39" s="682"/>
      <c r="CP39" s="682"/>
      <c r="CQ39" s="682"/>
      <c r="CR39" s="682"/>
      <c r="CS39" s="682"/>
      <c r="CT39" s="682"/>
      <c r="CU39" s="682"/>
      <c r="CV39" s="682"/>
      <c r="CW39" s="682"/>
      <c r="CX39" s="681"/>
      <c r="CY39" s="680"/>
      <c r="CZ39" s="682"/>
      <c r="DA39" s="682"/>
      <c r="DB39" s="682"/>
      <c r="DC39" s="682"/>
      <c r="DD39" s="682"/>
      <c r="DE39" s="682"/>
      <c r="DF39" s="682"/>
      <c r="DG39" s="682"/>
      <c r="DH39" s="682"/>
      <c r="DI39" s="682"/>
      <c r="DJ39" s="682"/>
      <c r="DK39" s="681"/>
      <c r="DL39" s="680"/>
      <c r="DM39" s="682"/>
      <c r="DN39" s="682"/>
      <c r="DO39" s="682"/>
      <c r="DP39" s="682"/>
      <c r="DQ39" s="682"/>
      <c r="DR39" s="682"/>
      <c r="DS39" s="682"/>
      <c r="DT39" s="682"/>
      <c r="DU39" s="682"/>
      <c r="DV39" s="682"/>
      <c r="DW39" s="682"/>
      <c r="DX39" s="681"/>
      <c r="DY39" s="680"/>
      <c r="DZ39" s="682"/>
      <c r="EA39" s="682"/>
      <c r="EB39" s="682"/>
      <c r="EC39" s="682"/>
      <c r="ED39" s="682"/>
      <c r="EE39" s="682"/>
      <c r="EF39" s="682"/>
      <c r="EG39" s="682"/>
      <c r="EH39" s="682"/>
      <c r="EI39" s="682"/>
      <c r="EJ39" s="682"/>
      <c r="EK39" s="683"/>
    </row>
    <row r="40" spans="1:141" s="260" customFormat="1" ht="12.75" customHeight="1" x14ac:dyDescent="0.25">
      <c r="A40" s="333" t="s">
        <v>174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277" t="s">
        <v>175</v>
      </c>
      <c r="AG40" s="278"/>
      <c r="AH40" s="278"/>
      <c r="AI40" s="278"/>
      <c r="AJ40" s="278"/>
      <c r="AK40" s="334"/>
      <c r="AL40" s="394">
        <f>AY40+CY40</f>
        <v>2</v>
      </c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6"/>
      <c r="AY40" s="394">
        <v>2</v>
      </c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6"/>
      <c r="BL40" s="394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6"/>
      <c r="BY40" s="394"/>
      <c r="BZ40" s="395"/>
      <c r="CA40" s="395"/>
      <c r="CB40" s="395"/>
      <c r="CC40" s="395"/>
      <c r="CD40" s="395"/>
      <c r="CE40" s="395"/>
      <c r="CF40" s="395"/>
      <c r="CG40" s="395"/>
      <c r="CH40" s="395"/>
      <c r="CI40" s="395"/>
      <c r="CJ40" s="395"/>
      <c r="CK40" s="396"/>
      <c r="CL40" s="394"/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395"/>
      <c r="CX40" s="396"/>
      <c r="CY40" s="394"/>
      <c r="CZ40" s="395"/>
      <c r="DA40" s="395"/>
      <c r="DB40" s="395"/>
      <c r="DC40" s="395"/>
      <c r="DD40" s="395"/>
      <c r="DE40" s="395"/>
      <c r="DF40" s="395"/>
      <c r="DG40" s="395"/>
      <c r="DH40" s="395"/>
      <c r="DI40" s="395"/>
      <c r="DJ40" s="395"/>
      <c r="DK40" s="396"/>
      <c r="DL40" s="394"/>
      <c r="DM40" s="395"/>
      <c r="DN40" s="395"/>
      <c r="DO40" s="395"/>
      <c r="DP40" s="395"/>
      <c r="DQ40" s="395"/>
      <c r="DR40" s="395"/>
      <c r="DS40" s="395"/>
      <c r="DT40" s="395"/>
      <c r="DU40" s="395"/>
      <c r="DV40" s="395"/>
      <c r="DW40" s="395"/>
      <c r="DX40" s="396"/>
      <c r="DY40" s="394"/>
      <c r="DZ40" s="395"/>
      <c r="EA40" s="395"/>
      <c r="EB40" s="395"/>
      <c r="EC40" s="395"/>
      <c r="ED40" s="395"/>
      <c r="EE40" s="395"/>
      <c r="EF40" s="395"/>
      <c r="EG40" s="395"/>
      <c r="EH40" s="395"/>
      <c r="EI40" s="395"/>
      <c r="EJ40" s="395"/>
      <c r="EK40" s="400"/>
    </row>
    <row r="41" spans="1:141" s="260" customFormat="1" ht="12.75" customHeight="1" x14ac:dyDescent="0.25">
      <c r="A41" s="351" t="s">
        <v>673</v>
      </c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283"/>
      <c r="AG41" s="271"/>
      <c r="AH41" s="271"/>
      <c r="AI41" s="271"/>
      <c r="AJ41" s="271"/>
      <c r="AK41" s="335"/>
      <c r="AL41" s="397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8"/>
      <c r="AY41" s="397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8"/>
      <c r="BL41" s="397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  <c r="BW41" s="399"/>
      <c r="BX41" s="398"/>
      <c r="BY41" s="397"/>
      <c r="BZ41" s="399"/>
      <c r="CA41" s="399"/>
      <c r="CB41" s="399"/>
      <c r="CC41" s="399"/>
      <c r="CD41" s="399"/>
      <c r="CE41" s="399"/>
      <c r="CF41" s="399"/>
      <c r="CG41" s="399"/>
      <c r="CH41" s="399"/>
      <c r="CI41" s="399"/>
      <c r="CJ41" s="399"/>
      <c r="CK41" s="398"/>
      <c r="CL41" s="397"/>
      <c r="CM41" s="399"/>
      <c r="CN41" s="399"/>
      <c r="CO41" s="399"/>
      <c r="CP41" s="399"/>
      <c r="CQ41" s="399"/>
      <c r="CR41" s="399"/>
      <c r="CS41" s="399"/>
      <c r="CT41" s="399"/>
      <c r="CU41" s="399"/>
      <c r="CV41" s="399"/>
      <c r="CW41" s="399"/>
      <c r="CX41" s="398"/>
      <c r="CY41" s="397"/>
      <c r="CZ41" s="399"/>
      <c r="DA41" s="399"/>
      <c r="DB41" s="399"/>
      <c r="DC41" s="399"/>
      <c r="DD41" s="399"/>
      <c r="DE41" s="399"/>
      <c r="DF41" s="399"/>
      <c r="DG41" s="399"/>
      <c r="DH41" s="399"/>
      <c r="DI41" s="399"/>
      <c r="DJ41" s="399"/>
      <c r="DK41" s="398"/>
      <c r="DL41" s="397"/>
      <c r="DM41" s="399"/>
      <c r="DN41" s="399"/>
      <c r="DO41" s="399"/>
      <c r="DP41" s="399"/>
      <c r="DQ41" s="399"/>
      <c r="DR41" s="399"/>
      <c r="DS41" s="399"/>
      <c r="DT41" s="399"/>
      <c r="DU41" s="399"/>
      <c r="DV41" s="399"/>
      <c r="DW41" s="399"/>
      <c r="DX41" s="398"/>
      <c r="DY41" s="397"/>
      <c r="DZ41" s="399"/>
      <c r="EA41" s="399"/>
      <c r="EB41" s="399"/>
      <c r="EC41" s="399"/>
      <c r="ED41" s="399"/>
      <c r="EE41" s="399"/>
      <c r="EF41" s="399"/>
      <c r="EG41" s="399"/>
      <c r="EH41" s="399"/>
      <c r="EI41" s="399"/>
      <c r="EJ41" s="399"/>
      <c r="EK41" s="401"/>
    </row>
    <row r="42" spans="1:141" s="260" customFormat="1" ht="12.75" customHeight="1" x14ac:dyDescent="0.25">
      <c r="A42" s="352" t="s">
        <v>188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277" t="s">
        <v>684</v>
      </c>
      <c r="AG42" s="278"/>
      <c r="AH42" s="278"/>
      <c r="AI42" s="278"/>
      <c r="AJ42" s="278"/>
      <c r="AK42" s="334"/>
      <c r="AL42" s="394">
        <f>AY42+CY42</f>
        <v>2</v>
      </c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6"/>
      <c r="AY42" s="394">
        <v>2</v>
      </c>
      <c r="AZ42" s="395"/>
      <c r="BA42" s="395"/>
      <c r="BB42" s="395"/>
      <c r="BC42" s="395"/>
      <c r="BD42" s="395"/>
      <c r="BE42" s="395"/>
      <c r="BF42" s="395"/>
      <c r="BG42" s="395"/>
      <c r="BH42" s="395"/>
      <c r="BI42" s="395"/>
      <c r="BJ42" s="395"/>
      <c r="BK42" s="396"/>
      <c r="BL42" s="394"/>
      <c r="BM42" s="395"/>
      <c r="BN42" s="395"/>
      <c r="BO42" s="395"/>
      <c r="BP42" s="395"/>
      <c r="BQ42" s="395"/>
      <c r="BR42" s="395"/>
      <c r="BS42" s="395"/>
      <c r="BT42" s="395"/>
      <c r="BU42" s="395"/>
      <c r="BV42" s="395"/>
      <c r="BW42" s="395"/>
      <c r="BX42" s="396"/>
      <c r="BY42" s="394"/>
      <c r="BZ42" s="395"/>
      <c r="CA42" s="395"/>
      <c r="CB42" s="395"/>
      <c r="CC42" s="395"/>
      <c r="CD42" s="395"/>
      <c r="CE42" s="395"/>
      <c r="CF42" s="395"/>
      <c r="CG42" s="395"/>
      <c r="CH42" s="395"/>
      <c r="CI42" s="395"/>
      <c r="CJ42" s="395"/>
      <c r="CK42" s="396"/>
      <c r="CL42" s="394"/>
      <c r="CM42" s="395"/>
      <c r="CN42" s="395"/>
      <c r="CO42" s="395"/>
      <c r="CP42" s="395"/>
      <c r="CQ42" s="395"/>
      <c r="CR42" s="395"/>
      <c r="CS42" s="395"/>
      <c r="CT42" s="395"/>
      <c r="CU42" s="395"/>
      <c r="CV42" s="395"/>
      <c r="CW42" s="395"/>
      <c r="CX42" s="396"/>
      <c r="CY42" s="394"/>
      <c r="CZ42" s="395"/>
      <c r="DA42" s="395"/>
      <c r="DB42" s="395"/>
      <c r="DC42" s="395"/>
      <c r="DD42" s="395"/>
      <c r="DE42" s="395"/>
      <c r="DF42" s="395"/>
      <c r="DG42" s="395"/>
      <c r="DH42" s="395"/>
      <c r="DI42" s="395"/>
      <c r="DJ42" s="395"/>
      <c r="DK42" s="396"/>
      <c r="DL42" s="394"/>
      <c r="DM42" s="395"/>
      <c r="DN42" s="395"/>
      <c r="DO42" s="395"/>
      <c r="DP42" s="395"/>
      <c r="DQ42" s="395"/>
      <c r="DR42" s="395"/>
      <c r="DS42" s="395"/>
      <c r="DT42" s="395"/>
      <c r="DU42" s="395"/>
      <c r="DV42" s="395"/>
      <c r="DW42" s="395"/>
      <c r="DX42" s="396"/>
      <c r="DY42" s="394"/>
      <c r="DZ42" s="395"/>
      <c r="EA42" s="395"/>
      <c r="EB42" s="395"/>
      <c r="EC42" s="395"/>
      <c r="ED42" s="395"/>
      <c r="EE42" s="395"/>
      <c r="EF42" s="395"/>
      <c r="EG42" s="395"/>
      <c r="EH42" s="395"/>
      <c r="EI42" s="395"/>
      <c r="EJ42" s="395"/>
      <c r="EK42" s="400"/>
    </row>
    <row r="43" spans="1:141" s="260" customFormat="1" ht="12.75" customHeight="1" x14ac:dyDescent="0.25">
      <c r="A43" s="353" t="s">
        <v>675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273"/>
      <c r="AG43" s="272"/>
      <c r="AH43" s="272"/>
      <c r="AI43" s="272"/>
      <c r="AJ43" s="272"/>
      <c r="AK43" s="336"/>
      <c r="AL43" s="388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674"/>
      <c r="AY43" s="388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674"/>
      <c r="BL43" s="388"/>
      <c r="BM43" s="389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674"/>
      <c r="BY43" s="388"/>
      <c r="BZ43" s="389"/>
      <c r="CA43" s="389"/>
      <c r="CB43" s="389"/>
      <c r="CC43" s="389"/>
      <c r="CD43" s="389"/>
      <c r="CE43" s="389"/>
      <c r="CF43" s="389"/>
      <c r="CG43" s="389"/>
      <c r="CH43" s="389"/>
      <c r="CI43" s="389"/>
      <c r="CJ43" s="389"/>
      <c r="CK43" s="674"/>
      <c r="CL43" s="388"/>
      <c r="CM43" s="389"/>
      <c r="CN43" s="389"/>
      <c r="CO43" s="389"/>
      <c r="CP43" s="389"/>
      <c r="CQ43" s="389"/>
      <c r="CR43" s="389"/>
      <c r="CS43" s="389"/>
      <c r="CT43" s="389"/>
      <c r="CU43" s="389"/>
      <c r="CV43" s="389"/>
      <c r="CW43" s="389"/>
      <c r="CX43" s="674"/>
      <c r="CY43" s="388"/>
      <c r="CZ43" s="389"/>
      <c r="DA43" s="389"/>
      <c r="DB43" s="389"/>
      <c r="DC43" s="389"/>
      <c r="DD43" s="389"/>
      <c r="DE43" s="389"/>
      <c r="DF43" s="389"/>
      <c r="DG43" s="389"/>
      <c r="DH43" s="389"/>
      <c r="DI43" s="389"/>
      <c r="DJ43" s="389"/>
      <c r="DK43" s="674"/>
      <c r="DL43" s="388"/>
      <c r="DM43" s="389"/>
      <c r="DN43" s="389"/>
      <c r="DO43" s="389"/>
      <c r="DP43" s="389"/>
      <c r="DQ43" s="389"/>
      <c r="DR43" s="389"/>
      <c r="DS43" s="389"/>
      <c r="DT43" s="389"/>
      <c r="DU43" s="389"/>
      <c r="DV43" s="389"/>
      <c r="DW43" s="389"/>
      <c r="DX43" s="674"/>
      <c r="DY43" s="388"/>
      <c r="DZ43" s="389"/>
      <c r="EA43" s="389"/>
      <c r="EB43" s="389"/>
      <c r="EC43" s="389"/>
      <c r="ED43" s="389"/>
      <c r="EE43" s="389"/>
      <c r="EF43" s="389"/>
      <c r="EG43" s="389"/>
      <c r="EH43" s="389"/>
      <c r="EI43" s="389"/>
      <c r="EJ43" s="389"/>
      <c r="EK43" s="675"/>
    </row>
    <row r="44" spans="1:141" s="260" customFormat="1" ht="12.75" customHeight="1" x14ac:dyDescent="0.25">
      <c r="A44" s="353" t="s">
        <v>676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273"/>
      <c r="AG44" s="272"/>
      <c r="AH44" s="272"/>
      <c r="AI44" s="272"/>
      <c r="AJ44" s="272"/>
      <c r="AK44" s="336"/>
      <c r="AL44" s="388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674"/>
      <c r="AY44" s="388"/>
      <c r="AZ44" s="389"/>
      <c r="BA44" s="389"/>
      <c r="BB44" s="389"/>
      <c r="BC44" s="389"/>
      <c r="BD44" s="389"/>
      <c r="BE44" s="389"/>
      <c r="BF44" s="389"/>
      <c r="BG44" s="389"/>
      <c r="BH44" s="389"/>
      <c r="BI44" s="389"/>
      <c r="BJ44" s="389"/>
      <c r="BK44" s="674"/>
      <c r="BL44" s="388"/>
      <c r="BM44" s="389"/>
      <c r="BN44" s="389"/>
      <c r="BO44" s="389"/>
      <c r="BP44" s="389"/>
      <c r="BQ44" s="389"/>
      <c r="BR44" s="389"/>
      <c r="BS44" s="389"/>
      <c r="BT44" s="389"/>
      <c r="BU44" s="389"/>
      <c r="BV44" s="389"/>
      <c r="BW44" s="389"/>
      <c r="BX44" s="674"/>
      <c r="BY44" s="388"/>
      <c r="BZ44" s="389"/>
      <c r="CA44" s="389"/>
      <c r="CB44" s="389"/>
      <c r="CC44" s="389"/>
      <c r="CD44" s="389"/>
      <c r="CE44" s="389"/>
      <c r="CF44" s="389"/>
      <c r="CG44" s="389"/>
      <c r="CH44" s="389"/>
      <c r="CI44" s="389"/>
      <c r="CJ44" s="389"/>
      <c r="CK44" s="674"/>
      <c r="CL44" s="388"/>
      <c r="CM44" s="389"/>
      <c r="CN44" s="389"/>
      <c r="CO44" s="389"/>
      <c r="CP44" s="389"/>
      <c r="CQ44" s="389"/>
      <c r="CR44" s="389"/>
      <c r="CS44" s="389"/>
      <c r="CT44" s="389"/>
      <c r="CU44" s="389"/>
      <c r="CV44" s="389"/>
      <c r="CW44" s="389"/>
      <c r="CX44" s="674"/>
      <c r="CY44" s="388"/>
      <c r="CZ44" s="389"/>
      <c r="DA44" s="389"/>
      <c r="DB44" s="389"/>
      <c r="DC44" s="389"/>
      <c r="DD44" s="389"/>
      <c r="DE44" s="389"/>
      <c r="DF44" s="389"/>
      <c r="DG44" s="389"/>
      <c r="DH44" s="389"/>
      <c r="DI44" s="389"/>
      <c r="DJ44" s="389"/>
      <c r="DK44" s="674"/>
      <c r="DL44" s="388"/>
      <c r="DM44" s="389"/>
      <c r="DN44" s="389"/>
      <c r="DO44" s="389"/>
      <c r="DP44" s="389"/>
      <c r="DQ44" s="389"/>
      <c r="DR44" s="389"/>
      <c r="DS44" s="389"/>
      <c r="DT44" s="389"/>
      <c r="DU44" s="389"/>
      <c r="DV44" s="389"/>
      <c r="DW44" s="389"/>
      <c r="DX44" s="674"/>
      <c r="DY44" s="388"/>
      <c r="DZ44" s="389"/>
      <c r="EA44" s="389"/>
      <c r="EB44" s="389"/>
      <c r="EC44" s="389"/>
      <c r="ED44" s="389"/>
      <c r="EE44" s="389"/>
      <c r="EF44" s="389"/>
      <c r="EG44" s="389"/>
      <c r="EH44" s="389"/>
      <c r="EI44" s="389"/>
      <c r="EJ44" s="389"/>
      <c r="EK44" s="675"/>
    </row>
    <row r="45" spans="1:141" s="260" customFormat="1" ht="12.75" customHeight="1" x14ac:dyDescent="0.25">
      <c r="A45" s="354" t="s">
        <v>391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283"/>
      <c r="AG45" s="271"/>
      <c r="AH45" s="271"/>
      <c r="AI45" s="271"/>
      <c r="AJ45" s="271"/>
      <c r="AK45" s="335"/>
      <c r="AL45" s="397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8"/>
      <c r="AY45" s="397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8"/>
      <c r="BL45" s="397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  <c r="BW45" s="399"/>
      <c r="BX45" s="398"/>
      <c r="BY45" s="397"/>
      <c r="BZ45" s="399"/>
      <c r="CA45" s="399"/>
      <c r="CB45" s="399"/>
      <c r="CC45" s="399"/>
      <c r="CD45" s="399"/>
      <c r="CE45" s="399"/>
      <c r="CF45" s="399"/>
      <c r="CG45" s="399"/>
      <c r="CH45" s="399"/>
      <c r="CI45" s="399"/>
      <c r="CJ45" s="399"/>
      <c r="CK45" s="398"/>
      <c r="CL45" s="397"/>
      <c r="CM45" s="399"/>
      <c r="CN45" s="399"/>
      <c r="CO45" s="399"/>
      <c r="CP45" s="399"/>
      <c r="CQ45" s="399"/>
      <c r="CR45" s="399"/>
      <c r="CS45" s="399"/>
      <c r="CT45" s="399"/>
      <c r="CU45" s="399"/>
      <c r="CV45" s="399"/>
      <c r="CW45" s="399"/>
      <c r="CX45" s="398"/>
      <c r="CY45" s="397"/>
      <c r="CZ45" s="399"/>
      <c r="DA45" s="399"/>
      <c r="DB45" s="399"/>
      <c r="DC45" s="399"/>
      <c r="DD45" s="399"/>
      <c r="DE45" s="399"/>
      <c r="DF45" s="399"/>
      <c r="DG45" s="399"/>
      <c r="DH45" s="399"/>
      <c r="DI45" s="399"/>
      <c r="DJ45" s="399"/>
      <c r="DK45" s="398"/>
      <c r="DL45" s="397"/>
      <c r="DM45" s="399"/>
      <c r="DN45" s="399"/>
      <c r="DO45" s="399"/>
      <c r="DP45" s="399"/>
      <c r="DQ45" s="399"/>
      <c r="DR45" s="399"/>
      <c r="DS45" s="399"/>
      <c r="DT45" s="399"/>
      <c r="DU45" s="399"/>
      <c r="DV45" s="399"/>
      <c r="DW45" s="399"/>
      <c r="DX45" s="398"/>
      <c r="DY45" s="397"/>
      <c r="DZ45" s="399"/>
      <c r="EA45" s="399"/>
      <c r="EB45" s="399"/>
      <c r="EC45" s="399"/>
      <c r="ED45" s="399"/>
      <c r="EE45" s="399"/>
      <c r="EF45" s="399"/>
      <c r="EG45" s="399"/>
      <c r="EH45" s="399"/>
      <c r="EI45" s="399"/>
      <c r="EJ45" s="399"/>
      <c r="EK45" s="401"/>
    </row>
    <row r="46" spans="1:141" s="260" customFormat="1" ht="12.75" customHeight="1" x14ac:dyDescent="0.25">
      <c r="A46" s="382" t="s">
        <v>677</v>
      </c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279" t="s">
        <v>179</v>
      </c>
      <c r="AG46" s="281"/>
      <c r="AH46" s="281"/>
      <c r="AI46" s="281"/>
      <c r="AJ46" s="281"/>
      <c r="AK46" s="319"/>
      <c r="AL46" s="402">
        <f>AY46+CY46</f>
        <v>0</v>
      </c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3"/>
      <c r="AY46" s="402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3"/>
      <c r="BL46" s="402"/>
      <c r="BM46" s="404"/>
      <c r="BN46" s="404"/>
      <c r="BO46" s="404"/>
      <c r="BP46" s="404"/>
      <c r="BQ46" s="404"/>
      <c r="BR46" s="404"/>
      <c r="BS46" s="404"/>
      <c r="BT46" s="404"/>
      <c r="BU46" s="404"/>
      <c r="BV46" s="404"/>
      <c r="BW46" s="404"/>
      <c r="BX46" s="403"/>
      <c r="BY46" s="402"/>
      <c r="BZ46" s="404"/>
      <c r="CA46" s="404"/>
      <c r="CB46" s="404"/>
      <c r="CC46" s="404"/>
      <c r="CD46" s="404"/>
      <c r="CE46" s="404"/>
      <c r="CF46" s="404"/>
      <c r="CG46" s="404"/>
      <c r="CH46" s="404"/>
      <c r="CI46" s="404"/>
      <c r="CJ46" s="404"/>
      <c r="CK46" s="403"/>
      <c r="CL46" s="402"/>
      <c r="CM46" s="404"/>
      <c r="CN46" s="404"/>
      <c r="CO46" s="404"/>
      <c r="CP46" s="404"/>
      <c r="CQ46" s="404"/>
      <c r="CR46" s="404"/>
      <c r="CS46" s="404"/>
      <c r="CT46" s="404"/>
      <c r="CU46" s="404"/>
      <c r="CV46" s="404"/>
      <c r="CW46" s="404"/>
      <c r="CX46" s="403"/>
      <c r="CY46" s="402"/>
      <c r="CZ46" s="404"/>
      <c r="DA46" s="404"/>
      <c r="DB46" s="404"/>
      <c r="DC46" s="404"/>
      <c r="DD46" s="404"/>
      <c r="DE46" s="404"/>
      <c r="DF46" s="404"/>
      <c r="DG46" s="404"/>
      <c r="DH46" s="404"/>
      <c r="DI46" s="404"/>
      <c r="DJ46" s="404"/>
      <c r="DK46" s="403"/>
      <c r="DL46" s="402"/>
      <c r="DM46" s="404"/>
      <c r="DN46" s="404"/>
      <c r="DO46" s="404"/>
      <c r="DP46" s="404"/>
      <c r="DQ46" s="404"/>
      <c r="DR46" s="404"/>
      <c r="DS46" s="404"/>
      <c r="DT46" s="404"/>
      <c r="DU46" s="404"/>
      <c r="DV46" s="404"/>
      <c r="DW46" s="404"/>
      <c r="DX46" s="403"/>
      <c r="DY46" s="402"/>
      <c r="DZ46" s="404"/>
      <c r="EA46" s="404"/>
      <c r="EB46" s="404"/>
      <c r="EC46" s="404"/>
      <c r="ED46" s="404"/>
      <c r="EE46" s="404"/>
      <c r="EF46" s="404"/>
      <c r="EG46" s="404"/>
      <c r="EH46" s="404"/>
      <c r="EI46" s="404"/>
      <c r="EJ46" s="404"/>
      <c r="EK46" s="405"/>
    </row>
    <row r="47" spans="1:141" s="657" customFormat="1" ht="12.75" customHeight="1" x14ac:dyDescent="0.25">
      <c r="A47" s="676" t="s">
        <v>685</v>
      </c>
      <c r="B47" s="676"/>
      <c r="C47" s="676"/>
      <c r="D47" s="676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7" t="s">
        <v>201</v>
      </c>
      <c r="AG47" s="679"/>
      <c r="AH47" s="679"/>
      <c r="AI47" s="679"/>
      <c r="AJ47" s="679"/>
      <c r="AK47" s="678"/>
      <c r="AL47" s="680">
        <f>AY47+CY47</f>
        <v>3</v>
      </c>
      <c r="AM47" s="682"/>
      <c r="AN47" s="682"/>
      <c r="AO47" s="682"/>
      <c r="AP47" s="682"/>
      <c r="AQ47" s="682"/>
      <c r="AR47" s="682"/>
      <c r="AS47" s="682"/>
      <c r="AT47" s="682"/>
      <c r="AU47" s="682"/>
      <c r="AV47" s="682"/>
      <c r="AW47" s="682"/>
      <c r="AX47" s="681"/>
      <c r="AY47" s="680">
        <v>3</v>
      </c>
      <c r="AZ47" s="682"/>
      <c r="BA47" s="682"/>
      <c r="BB47" s="682"/>
      <c r="BC47" s="682"/>
      <c r="BD47" s="682"/>
      <c r="BE47" s="682"/>
      <c r="BF47" s="682"/>
      <c r="BG47" s="682"/>
      <c r="BH47" s="682"/>
      <c r="BI47" s="682"/>
      <c r="BJ47" s="682"/>
      <c r="BK47" s="681"/>
      <c r="BL47" s="680"/>
      <c r="BM47" s="682"/>
      <c r="BN47" s="682"/>
      <c r="BO47" s="682"/>
      <c r="BP47" s="682"/>
      <c r="BQ47" s="682"/>
      <c r="BR47" s="682"/>
      <c r="BS47" s="682"/>
      <c r="BT47" s="682"/>
      <c r="BU47" s="682"/>
      <c r="BV47" s="682"/>
      <c r="BW47" s="682"/>
      <c r="BX47" s="681"/>
      <c r="BY47" s="680"/>
      <c r="BZ47" s="682"/>
      <c r="CA47" s="682"/>
      <c r="CB47" s="682"/>
      <c r="CC47" s="682"/>
      <c r="CD47" s="682"/>
      <c r="CE47" s="682"/>
      <c r="CF47" s="682"/>
      <c r="CG47" s="682"/>
      <c r="CH47" s="682"/>
      <c r="CI47" s="682"/>
      <c r="CJ47" s="682"/>
      <c r="CK47" s="681"/>
      <c r="CL47" s="680"/>
      <c r="CM47" s="682"/>
      <c r="CN47" s="682"/>
      <c r="CO47" s="682"/>
      <c r="CP47" s="682"/>
      <c r="CQ47" s="682"/>
      <c r="CR47" s="682"/>
      <c r="CS47" s="682"/>
      <c r="CT47" s="682"/>
      <c r="CU47" s="682"/>
      <c r="CV47" s="682"/>
      <c r="CW47" s="682"/>
      <c r="CX47" s="681"/>
      <c r="CY47" s="680"/>
      <c r="CZ47" s="682"/>
      <c r="DA47" s="682"/>
      <c r="DB47" s="682"/>
      <c r="DC47" s="682"/>
      <c r="DD47" s="682"/>
      <c r="DE47" s="682"/>
      <c r="DF47" s="682"/>
      <c r="DG47" s="682"/>
      <c r="DH47" s="682"/>
      <c r="DI47" s="682"/>
      <c r="DJ47" s="682"/>
      <c r="DK47" s="681"/>
      <c r="DL47" s="680"/>
      <c r="DM47" s="682"/>
      <c r="DN47" s="682"/>
      <c r="DO47" s="682"/>
      <c r="DP47" s="682"/>
      <c r="DQ47" s="682"/>
      <c r="DR47" s="682"/>
      <c r="DS47" s="682"/>
      <c r="DT47" s="682"/>
      <c r="DU47" s="682"/>
      <c r="DV47" s="682"/>
      <c r="DW47" s="682"/>
      <c r="DX47" s="681"/>
      <c r="DY47" s="680"/>
      <c r="DZ47" s="682"/>
      <c r="EA47" s="682"/>
      <c r="EB47" s="682"/>
      <c r="EC47" s="682"/>
      <c r="ED47" s="682"/>
      <c r="EE47" s="682"/>
      <c r="EF47" s="682"/>
      <c r="EG47" s="682"/>
      <c r="EH47" s="682"/>
      <c r="EI47" s="682"/>
      <c r="EJ47" s="682"/>
      <c r="EK47" s="683"/>
    </row>
    <row r="48" spans="1:141" s="260" customFormat="1" ht="12.75" customHeight="1" x14ac:dyDescent="0.25">
      <c r="A48" s="333" t="s">
        <v>174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277" t="s">
        <v>202</v>
      </c>
      <c r="AG48" s="278"/>
      <c r="AH48" s="278"/>
      <c r="AI48" s="278"/>
      <c r="AJ48" s="278"/>
      <c r="AK48" s="334"/>
      <c r="AL48" s="394">
        <f>AY48+CY48</f>
        <v>3</v>
      </c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6"/>
      <c r="AY48" s="394">
        <v>3</v>
      </c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6"/>
      <c r="BL48" s="394"/>
      <c r="BM48" s="395"/>
      <c r="BN48" s="395"/>
      <c r="BO48" s="395"/>
      <c r="BP48" s="395"/>
      <c r="BQ48" s="395"/>
      <c r="BR48" s="395"/>
      <c r="BS48" s="395"/>
      <c r="BT48" s="395"/>
      <c r="BU48" s="395"/>
      <c r="BV48" s="395"/>
      <c r="BW48" s="395"/>
      <c r="BX48" s="396"/>
      <c r="BY48" s="394"/>
      <c r="BZ48" s="395"/>
      <c r="CA48" s="395"/>
      <c r="CB48" s="395"/>
      <c r="CC48" s="395"/>
      <c r="CD48" s="395"/>
      <c r="CE48" s="395"/>
      <c r="CF48" s="395"/>
      <c r="CG48" s="395"/>
      <c r="CH48" s="395"/>
      <c r="CI48" s="395"/>
      <c r="CJ48" s="395"/>
      <c r="CK48" s="396"/>
      <c r="CL48" s="394"/>
      <c r="CM48" s="395"/>
      <c r="CN48" s="395"/>
      <c r="CO48" s="395"/>
      <c r="CP48" s="395"/>
      <c r="CQ48" s="395"/>
      <c r="CR48" s="395"/>
      <c r="CS48" s="395"/>
      <c r="CT48" s="395"/>
      <c r="CU48" s="395"/>
      <c r="CV48" s="395"/>
      <c r="CW48" s="395"/>
      <c r="CX48" s="396"/>
      <c r="CY48" s="394"/>
      <c r="CZ48" s="395"/>
      <c r="DA48" s="395"/>
      <c r="DB48" s="395"/>
      <c r="DC48" s="395"/>
      <c r="DD48" s="395"/>
      <c r="DE48" s="395"/>
      <c r="DF48" s="395"/>
      <c r="DG48" s="395"/>
      <c r="DH48" s="395"/>
      <c r="DI48" s="395"/>
      <c r="DJ48" s="395"/>
      <c r="DK48" s="396"/>
      <c r="DL48" s="394"/>
      <c r="DM48" s="395"/>
      <c r="DN48" s="395"/>
      <c r="DO48" s="395"/>
      <c r="DP48" s="395"/>
      <c r="DQ48" s="395"/>
      <c r="DR48" s="395"/>
      <c r="DS48" s="395"/>
      <c r="DT48" s="395"/>
      <c r="DU48" s="395"/>
      <c r="DV48" s="395"/>
      <c r="DW48" s="395"/>
      <c r="DX48" s="396"/>
      <c r="DY48" s="394"/>
      <c r="DZ48" s="395"/>
      <c r="EA48" s="395"/>
      <c r="EB48" s="395"/>
      <c r="EC48" s="395"/>
      <c r="ED48" s="395"/>
      <c r="EE48" s="395"/>
      <c r="EF48" s="395"/>
      <c r="EG48" s="395"/>
      <c r="EH48" s="395"/>
      <c r="EI48" s="395"/>
      <c r="EJ48" s="395"/>
      <c r="EK48" s="400"/>
    </row>
    <row r="49" spans="1:141" s="260" customFormat="1" ht="12.75" customHeight="1" x14ac:dyDescent="0.25">
      <c r="A49" s="351" t="s">
        <v>673</v>
      </c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283"/>
      <c r="AG49" s="271"/>
      <c r="AH49" s="271"/>
      <c r="AI49" s="271"/>
      <c r="AJ49" s="271"/>
      <c r="AK49" s="335"/>
      <c r="AL49" s="397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8"/>
      <c r="AY49" s="397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8"/>
      <c r="BL49" s="397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  <c r="BW49" s="399"/>
      <c r="BX49" s="398"/>
      <c r="BY49" s="397"/>
      <c r="BZ49" s="399"/>
      <c r="CA49" s="399"/>
      <c r="CB49" s="399"/>
      <c r="CC49" s="399"/>
      <c r="CD49" s="399"/>
      <c r="CE49" s="399"/>
      <c r="CF49" s="399"/>
      <c r="CG49" s="399"/>
      <c r="CH49" s="399"/>
      <c r="CI49" s="399"/>
      <c r="CJ49" s="399"/>
      <c r="CK49" s="398"/>
      <c r="CL49" s="397"/>
      <c r="CM49" s="399"/>
      <c r="CN49" s="399"/>
      <c r="CO49" s="399"/>
      <c r="CP49" s="399"/>
      <c r="CQ49" s="399"/>
      <c r="CR49" s="399"/>
      <c r="CS49" s="399"/>
      <c r="CT49" s="399"/>
      <c r="CU49" s="399"/>
      <c r="CV49" s="399"/>
      <c r="CW49" s="399"/>
      <c r="CX49" s="398"/>
      <c r="CY49" s="397"/>
      <c r="CZ49" s="399"/>
      <c r="DA49" s="399"/>
      <c r="DB49" s="399"/>
      <c r="DC49" s="399"/>
      <c r="DD49" s="399"/>
      <c r="DE49" s="399"/>
      <c r="DF49" s="399"/>
      <c r="DG49" s="399"/>
      <c r="DH49" s="399"/>
      <c r="DI49" s="399"/>
      <c r="DJ49" s="399"/>
      <c r="DK49" s="398"/>
      <c r="DL49" s="397"/>
      <c r="DM49" s="399"/>
      <c r="DN49" s="399"/>
      <c r="DO49" s="399"/>
      <c r="DP49" s="399"/>
      <c r="DQ49" s="399"/>
      <c r="DR49" s="399"/>
      <c r="DS49" s="399"/>
      <c r="DT49" s="399"/>
      <c r="DU49" s="399"/>
      <c r="DV49" s="399"/>
      <c r="DW49" s="399"/>
      <c r="DX49" s="398"/>
      <c r="DY49" s="397"/>
      <c r="DZ49" s="399"/>
      <c r="EA49" s="399"/>
      <c r="EB49" s="399"/>
      <c r="EC49" s="399"/>
      <c r="ED49" s="399"/>
      <c r="EE49" s="399"/>
      <c r="EF49" s="399"/>
      <c r="EG49" s="399"/>
      <c r="EH49" s="399"/>
      <c r="EI49" s="399"/>
      <c r="EJ49" s="399"/>
      <c r="EK49" s="401"/>
    </row>
    <row r="50" spans="1:141" s="260" customFormat="1" ht="12.75" customHeight="1" x14ac:dyDescent="0.25">
      <c r="A50" s="352" t="s">
        <v>188</v>
      </c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  <c r="AF50" s="277" t="s">
        <v>686</v>
      </c>
      <c r="AG50" s="278"/>
      <c r="AH50" s="278"/>
      <c r="AI50" s="278"/>
      <c r="AJ50" s="278"/>
      <c r="AK50" s="334"/>
      <c r="AL50" s="394">
        <f>AY50+CY50</f>
        <v>3</v>
      </c>
      <c r="AM50" s="395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6"/>
      <c r="AY50" s="394">
        <v>3</v>
      </c>
      <c r="AZ50" s="395"/>
      <c r="BA50" s="395"/>
      <c r="BB50" s="395"/>
      <c r="BC50" s="395"/>
      <c r="BD50" s="395"/>
      <c r="BE50" s="395"/>
      <c r="BF50" s="395"/>
      <c r="BG50" s="395"/>
      <c r="BH50" s="395"/>
      <c r="BI50" s="395"/>
      <c r="BJ50" s="395"/>
      <c r="BK50" s="396"/>
      <c r="BL50" s="394"/>
      <c r="BM50" s="395"/>
      <c r="BN50" s="395"/>
      <c r="BO50" s="395"/>
      <c r="BP50" s="395"/>
      <c r="BQ50" s="395"/>
      <c r="BR50" s="395"/>
      <c r="BS50" s="395"/>
      <c r="BT50" s="395"/>
      <c r="BU50" s="395"/>
      <c r="BV50" s="395"/>
      <c r="BW50" s="395"/>
      <c r="BX50" s="396"/>
      <c r="BY50" s="394"/>
      <c r="BZ50" s="395"/>
      <c r="CA50" s="395"/>
      <c r="CB50" s="395"/>
      <c r="CC50" s="395"/>
      <c r="CD50" s="395"/>
      <c r="CE50" s="395"/>
      <c r="CF50" s="395"/>
      <c r="CG50" s="395"/>
      <c r="CH50" s="395"/>
      <c r="CI50" s="395"/>
      <c r="CJ50" s="395"/>
      <c r="CK50" s="396"/>
      <c r="CL50" s="394"/>
      <c r="CM50" s="395"/>
      <c r="CN50" s="395"/>
      <c r="CO50" s="395"/>
      <c r="CP50" s="395"/>
      <c r="CQ50" s="395"/>
      <c r="CR50" s="395"/>
      <c r="CS50" s="395"/>
      <c r="CT50" s="395"/>
      <c r="CU50" s="395"/>
      <c r="CV50" s="395"/>
      <c r="CW50" s="395"/>
      <c r="CX50" s="396"/>
      <c r="CY50" s="394"/>
      <c r="CZ50" s="395"/>
      <c r="DA50" s="395"/>
      <c r="DB50" s="395"/>
      <c r="DC50" s="395"/>
      <c r="DD50" s="395"/>
      <c r="DE50" s="395"/>
      <c r="DF50" s="395"/>
      <c r="DG50" s="395"/>
      <c r="DH50" s="395"/>
      <c r="DI50" s="395"/>
      <c r="DJ50" s="395"/>
      <c r="DK50" s="396"/>
      <c r="DL50" s="394"/>
      <c r="DM50" s="395"/>
      <c r="DN50" s="395"/>
      <c r="DO50" s="395"/>
      <c r="DP50" s="395"/>
      <c r="DQ50" s="395"/>
      <c r="DR50" s="395"/>
      <c r="DS50" s="395"/>
      <c r="DT50" s="395"/>
      <c r="DU50" s="395"/>
      <c r="DV50" s="395"/>
      <c r="DW50" s="395"/>
      <c r="DX50" s="396"/>
      <c r="DY50" s="394"/>
      <c r="DZ50" s="395"/>
      <c r="EA50" s="395"/>
      <c r="EB50" s="395"/>
      <c r="EC50" s="395"/>
      <c r="ED50" s="395"/>
      <c r="EE50" s="395"/>
      <c r="EF50" s="395"/>
      <c r="EG50" s="395"/>
      <c r="EH50" s="395"/>
      <c r="EI50" s="395"/>
      <c r="EJ50" s="395"/>
      <c r="EK50" s="400"/>
    </row>
    <row r="51" spans="1:141" s="260" customFormat="1" ht="12.75" customHeight="1" x14ac:dyDescent="0.25">
      <c r="A51" s="353" t="s">
        <v>675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273"/>
      <c r="AG51" s="272"/>
      <c r="AH51" s="272"/>
      <c r="AI51" s="272"/>
      <c r="AJ51" s="272"/>
      <c r="AK51" s="336"/>
      <c r="AL51" s="388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674"/>
      <c r="AY51" s="388"/>
      <c r="AZ51" s="389"/>
      <c r="BA51" s="389"/>
      <c r="BB51" s="389"/>
      <c r="BC51" s="389"/>
      <c r="BD51" s="389"/>
      <c r="BE51" s="389"/>
      <c r="BF51" s="389"/>
      <c r="BG51" s="389"/>
      <c r="BH51" s="389"/>
      <c r="BI51" s="389"/>
      <c r="BJ51" s="389"/>
      <c r="BK51" s="674"/>
      <c r="BL51" s="388"/>
      <c r="BM51" s="389"/>
      <c r="BN51" s="389"/>
      <c r="BO51" s="389"/>
      <c r="BP51" s="389"/>
      <c r="BQ51" s="389"/>
      <c r="BR51" s="389"/>
      <c r="BS51" s="389"/>
      <c r="BT51" s="389"/>
      <c r="BU51" s="389"/>
      <c r="BV51" s="389"/>
      <c r="BW51" s="389"/>
      <c r="BX51" s="674"/>
      <c r="BY51" s="388"/>
      <c r="BZ51" s="389"/>
      <c r="CA51" s="389"/>
      <c r="CB51" s="389"/>
      <c r="CC51" s="389"/>
      <c r="CD51" s="389"/>
      <c r="CE51" s="389"/>
      <c r="CF51" s="389"/>
      <c r="CG51" s="389"/>
      <c r="CH51" s="389"/>
      <c r="CI51" s="389"/>
      <c r="CJ51" s="389"/>
      <c r="CK51" s="674"/>
      <c r="CL51" s="388"/>
      <c r="CM51" s="389"/>
      <c r="CN51" s="389"/>
      <c r="CO51" s="389"/>
      <c r="CP51" s="389"/>
      <c r="CQ51" s="389"/>
      <c r="CR51" s="389"/>
      <c r="CS51" s="389"/>
      <c r="CT51" s="389"/>
      <c r="CU51" s="389"/>
      <c r="CV51" s="389"/>
      <c r="CW51" s="389"/>
      <c r="CX51" s="674"/>
      <c r="CY51" s="388"/>
      <c r="CZ51" s="389"/>
      <c r="DA51" s="389"/>
      <c r="DB51" s="389"/>
      <c r="DC51" s="389"/>
      <c r="DD51" s="389"/>
      <c r="DE51" s="389"/>
      <c r="DF51" s="389"/>
      <c r="DG51" s="389"/>
      <c r="DH51" s="389"/>
      <c r="DI51" s="389"/>
      <c r="DJ51" s="389"/>
      <c r="DK51" s="674"/>
      <c r="DL51" s="388"/>
      <c r="DM51" s="389"/>
      <c r="DN51" s="389"/>
      <c r="DO51" s="389"/>
      <c r="DP51" s="389"/>
      <c r="DQ51" s="389"/>
      <c r="DR51" s="389"/>
      <c r="DS51" s="389"/>
      <c r="DT51" s="389"/>
      <c r="DU51" s="389"/>
      <c r="DV51" s="389"/>
      <c r="DW51" s="389"/>
      <c r="DX51" s="674"/>
      <c r="DY51" s="388"/>
      <c r="DZ51" s="389"/>
      <c r="EA51" s="389"/>
      <c r="EB51" s="389"/>
      <c r="EC51" s="389"/>
      <c r="ED51" s="389"/>
      <c r="EE51" s="389"/>
      <c r="EF51" s="389"/>
      <c r="EG51" s="389"/>
      <c r="EH51" s="389"/>
      <c r="EI51" s="389"/>
      <c r="EJ51" s="389"/>
      <c r="EK51" s="675"/>
    </row>
    <row r="52" spans="1:141" s="260" customFormat="1" ht="12.75" customHeight="1" x14ac:dyDescent="0.25">
      <c r="A52" s="353" t="s">
        <v>676</v>
      </c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273"/>
      <c r="AG52" s="272"/>
      <c r="AH52" s="272"/>
      <c r="AI52" s="272"/>
      <c r="AJ52" s="272"/>
      <c r="AK52" s="336"/>
      <c r="AL52" s="388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674"/>
      <c r="AY52" s="388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674"/>
      <c r="BL52" s="388"/>
      <c r="BM52" s="389"/>
      <c r="BN52" s="389"/>
      <c r="BO52" s="389"/>
      <c r="BP52" s="389"/>
      <c r="BQ52" s="389"/>
      <c r="BR52" s="389"/>
      <c r="BS52" s="389"/>
      <c r="BT52" s="389"/>
      <c r="BU52" s="389"/>
      <c r="BV52" s="389"/>
      <c r="BW52" s="389"/>
      <c r="BX52" s="674"/>
      <c r="BY52" s="388"/>
      <c r="BZ52" s="389"/>
      <c r="CA52" s="389"/>
      <c r="CB52" s="389"/>
      <c r="CC52" s="389"/>
      <c r="CD52" s="389"/>
      <c r="CE52" s="389"/>
      <c r="CF52" s="389"/>
      <c r="CG52" s="389"/>
      <c r="CH52" s="389"/>
      <c r="CI52" s="389"/>
      <c r="CJ52" s="389"/>
      <c r="CK52" s="674"/>
      <c r="CL52" s="388"/>
      <c r="CM52" s="389"/>
      <c r="CN52" s="389"/>
      <c r="CO52" s="389"/>
      <c r="CP52" s="389"/>
      <c r="CQ52" s="389"/>
      <c r="CR52" s="389"/>
      <c r="CS52" s="389"/>
      <c r="CT52" s="389"/>
      <c r="CU52" s="389"/>
      <c r="CV52" s="389"/>
      <c r="CW52" s="389"/>
      <c r="CX52" s="674"/>
      <c r="CY52" s="388"/>
      <c r="CZ52" s="389"/>
      <c r="DA52" s="389"/>
      <c r="DB52" s="389"/>
      <c r="DC52" s="389"/>
      <c r="DD52" s="389"/>
      <c r="DE52" s="389"/>
      <c r="DF52" s="389"/>
      <c r="DG52" s="389"/>
      <c r="DH52" s="389"/>
      <c r="DI52" s="389"/>
      <c r="DJ52" s="389"/>
      <c r="DK52" s="674"/>
      <c r="DL52" s="388"/>
      <c r="DM52" s="389"/>
      <c r="DN52" s="389"/>
      <c r="DO52" s="389"/>
      <c r="DP52" s="389"/>
      <c r="DQ52" s="389"/>
      <c r="DR52" s="389"/>
      <c r="DS52" s="389"/>
      <c r="DT52" s="389"/>
      <c r="DU52" s="389"/>
      <c r="DV52" s="389"/>
      <c r="DW52" s="389"/>
      <c r="DX52" s="674"/>
      <c r="DY52" s="388"/>
      <c r="DZ52" s="389"/>
      <c r="EA52" s="389"/>
      <c r="EB52" s="389"/>
      <c r="EC52" s="389"/>
      <c r="ED52" s="389"/>
      <c r="EE52" s="389"/>
      <c r="EF52" s="389"/>
      <c r="EG52" s="389"/>
      <c r="EH52" s="389"/>
      <c r="EI52" s="389"/>
      <c r="EJ52" s="389"/>
      <c r="EK52" s="675"/>
    </row>
    <row r="53" spans="1:141" s="260" customFormat="1" ht="12.75" customHeight="1" x14ac:dyDescent="0.25">
      <c r="A53" s="354" t="s">
        <v>391</v>
      </c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283"/>
      <c r="AG53" s="271"/>
      <c r="AH53" s="271"/>
      <c r="AI53" s="271"/>
      <c r="AJ53" s="271"/>
      <c r="AK53" s="335"/>
      <c r="AL53" s="397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8"/>
      <c r="AY53" s="397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8"/>
      <c r="BL53" s="397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  <c r="BW53" s="399"/>
      <c r="BX53" s="398"/>
      <c r="BY53" s="397"/>
      <c r="BZ53" s="399"/>
      <c r="CA53" s="399"/>
      <c r="CB53" s="399"/>
      <c r="CC53" s="399"/>
      <c r="CD53" s="399"/>
      <c r="CE53" s="399"/>
      <c r="CF53" s="399"/>
      <c r="CG53" s="399"/>
      <c r="CH53" s="399"/>
      <c r="CI53" s="399"/>
      <c r="CJ53" s="399"/>
      <c r="CK53" s="398"/>
      <c r="CL53" s="397"/>
      <c r="CM53" s="399"/>
      <c r="CN53" s="399"/>
      <c r="CO53" s="399"/>
      <c r="CP53" s="399"/>
      <c r="CQ53" s="399"/>
      <c r="CR53" s="399"/>
      <c r="CS53" s="399"/>
      <c r="CT53" s="399"/>
      <c r="CU53" s="399"/>
      <c r="CV53" s="399"/>
      <c r="CW53" s="399"/>
      <c r="CX53" s="398"/>
      <c r="CY53" s="397"/>
      <c r="CZ53" s="399"/>
      <c r="DA53" s="399"/>
      <c r="DB53" s="399"/>
      <c r="DC53" s="399"/>
      <c r="DD53" s="399"/>
      <c r="DE53" s="399"/>
      <c r="DF53" s="399"/>
      <c r="DG53" s="399"/>
      <c r="DH53" s="399"/>
      <c r="DI53" s="399"/>
      <c r="DJ53" s="399"/>
      <c r="DK53" s="398"/>
      <c r="DL53" s="397"/>
      <c r="DM53" s="399"/>
      <c r="DN53" s="399"/>
      <c r="DO53" s="399"/>
      <c r="DP53" s="399"/>
      <c r="DQ53" s="399"/>
      <c r="DR53" s="399"/>
      <c r="DS53" s="399"/>
      <c r="DT53" s="399"/>
      <c r="DU53" s="399"/>
      <c r="DV53" s="399"/>
      <c r="DW53" s="399"/>
      <c r="DX53" s="398"/>
      <c r="DY53" s="397"/>
      <c r="DZ53" s="399"/>
      <c r="EA53" s="399"/>
      <c r="EB53" s="399"/>
      <c r="EC53" s="399"/>
      <c r="ED53" s="399"/>
      <c r="EE53" s="399"/>
      <c r="EF53" s="399"/>
      <c r="EG53" s="399"/>
      <c r="EH53" s="399"/>
      <c r="EI53" s="399"/>
      <c r="EJ53" s="399"/>
      <c r="EK53" s="401"/>
    </row>
    <row r="54" spans="1:141" s="260" customFormat="1" ht="12.75" customHeight="1" x14ac:dyDescent="0.25">
      <c r="A54" s="382" t="s">
        <v>677</v>
      </c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279" t="s">
        <v>687</v>
      </c>
      <c r="AG54" s="281"/>
      <c r="AH54" s="281"/>
      <c r="AI54" s="281"/>
      <c r="AJ54" s="281"/>
      <c r="AK54" s="319"/>
      <c r="AL54" s="402">
        <f>AY54+CY54</f>
        <v>0</v>
      </c>
      <c r="AM54" s="404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3"/>
      <c r="AY54" s="402"/>
      <c r="AZ54" s="404"/>
      <c r="BA54" s="404"/>
      <c r="BB54" s="404"/>
      <c r="BC54" s="404"/>
      <c r="BD54" s="404"/>
      <c r="BE54" s="404"/>
      <c r="BF54" s="404"/>
      <c r="BG54" s="404"/>
      <c r="BH54" s="404"/>
      <c r="BI54" s="404"/>
      <c r="BJ54" s="404"/>
      <c r="BK54" s="403"/>
      <c r="BL54" s="402"/>
      <c r="BM54" s="404"/>
      <c r="BN54" s="404"/>
      <c r="BO54" s="404"/>
      <c r="BP54" s="404"/>
      <c r="BQ54" s="404"/>
      <c r="BR54" s="404"/>
      <c r="BS54" s="404"/>
      <c r="BT54" s="404"/>
      <c r="BU54" s="404"/>
      <c r="BV54" s="404"/>
      <c r="BW54" s="404"/>
      <c r="BX54" s="403"/>
      <c r="BY54" s="402"/>
      <c r="BZ54" s="404"/>
      <c r="CA54" s="404"/>
      <c r="CB54" s="404"/>
      <c r="CC54" s="404"/>
      <c r="CD54" s="404"/>
      <c r="CE54" s="404"/>
      <c r="CF54" s="404"/>
      <c r="CG54" s="404"/>
      <c r="CH54" s="404"/>
      <c r="CI54" s="404"/>
      <c r="CJ54" s="404"/>
      <c r="CK54" s="403"/>
      <c r="CL54" s="402"/>
      <c r="CM54" s="404"/>
      <c r="CN54" s="404"/>
      <c r="CO54" s="404"/>
      <c r="CP54" s="404"/>
      <c r="CQ54" s="404"/>
      <c r="CR54" s="404"/>
      <c r="CS54" s="404"/>
      <c r="CT54" s="404"/>
      <c r="CU54" s="404"/>
      <c r="CV54" s="404"/>
      <c r="CW54" s="404"/>
      <c r="CX54" s="403"/>
      <c r="CY54" s="402"/>
      <c r="CZ54" s="404"/>
      <c r="DA54" s="404"/>
      <c r="DB54" s="404"/>
      <c r="DC54" s="404"/>
      <c r="DD54" s="404"/>
      <c r="DE54" s="404"/>
      <c r="DF54" s="404"/>
      <c r="DG54" s="404"/>
      <c r="DH54" s="404"/>
      <c r="DI54" s="404"/>
      <c r="DJ54" s="404"/>
      <c r="DK54" s="403"/>
      <c r="DL54" s="402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3"/>
      <c r="DY54" s="402"/>
      <c r="DZ54" s="404"/>
      <c r="EA54" s="404"/>
      <c r="EB54" s="404"/>
      <c r="EC54" s="404"/>
      <c r="ED54" s="404"/>
      <c r="EE54" s="404"/>
      <c r="EF54" s="404"/>
      <c r="EG54" s="404"/>
      <c r="EH54" s="404"/>
      <c r="EI54" s="404"/>
      <c r="EJ54" s="404"/>
      <c r="EK54" s="405"/>
    </row>
    <row r="55" spans="1:141" s="260" customFormat="1" ht="13.5" customHeight="1" thickBot="1" x14ac:dyDescent="0.3">
      <c r="A55" s="355" t="s">
        <v>209</v>
      </c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6" t="s">
        <v>111</v>
      </c>
      <c r="AG55" s="358"/>
      <c r="AH55" s="358"/>
      <c r="AI55" s="358"/>
      <c r="AJ55" s="358"/>
      <c r="AK55" s="357"/>
      <c r="AL55" s="407">
        <f>AL47+AL39+AL31+AL22</f>
        <v>67</v>
      </c>
      <c r="AM55" s="409"/>
      <c r="AN55" s="409"/>
      <c r="AO55" s="409"/>
      <c r="AP55" s="409"/>
      <c r="AQ55" s="409"/>
      <c r="AR55" s="409"/>
      <c r="AS55" s="409"/>
      <c r="AT55" s="409"/>
      <c r="AU55" s="409"/>
      <c r="AV55" s="409"/>
      <c r="AW55" s="409"/>
      <c r="AX55" s="408"/>
      <c r="AY55" s="407">
        <f>AY47+AY39+AY31+AY22</f>
        <v>66</v>
      </c>
      <c r="AZ55" s="409"/>
      <c r="BA55" s="409"/>
      <c r="BB55" s="409"/>
      <c r="BC55" s="409"/>
      <c r="BD55" s="409"/>
      <c r="BE55" s="409"/>
      <c r="BF55" s="409"/>
      <c r="BG55" s="409"/>
      <c r="BH55" s="409"/>
      <c r="BI55" s="409"/>
      <c r="BJ55" s="409"/>
      <c r="BK55" s="408"/>
      <c r="BL55" s="407">
        <f>BL47+BL39+BL31+BL22</f>
        <v>0</v>
      </c>
      <c r="BM55" s="409"/>
      <c r="BN55" s="409"/>
      <c r="BO55" s="409"/>
      <c r="BP55" s="409"/>
      <c r="BQ55" s="409"/>
      <c r="BR55" s="409"/>
      <c r="BS55" s="409"/>
      <c r="BT55" s="409"/>
      <c r="BU55" s="409"/>
      <c r="BV55" s="409"/>
      <c r="BW55" s="409"/>
      <c r="BX55" s="408"/>
      <c r="BY55" s="407">
        <f>BY47+BY39+BY31+BY22</f>
        <v>0</v>
      </c>
      <c r="BZ55" s="409"/>
      <c r="CA55" s="409"/>
      <c r="CB55" s="409"/>
      <c r="CC55" s="409"/>
      <c r="CD55" s="409"/>
      <c r="CE55" s="409"/>
      <c r="CF55" s="409"/>
      <c r="CG55" s="409"/>
      <c r="CH55" s="409"/>
      <c r="CI55" s="409"/>
      <c r="CJ55" s="409"/>
      <c r="CK55" s="408"/>
      <c r="CL55" s="407">
        <f>CL47+CL39+CL31+CL22</f>
        <v>0</v>
      </c>
      <c r="CM55" s="409"/>
      <c r="CN55" s="409"/>
      <c r="CO55" s="409"/>
      <c r="CP55" s="409"/>
      <c r="CQ55" s="409"/>
      <c r="CR55" s="409"/>
      <c r="CS55" s="409"/>
      <c r="CT55" s="409"/>
      <c r="CU55" s="409"/>
      <c r="CV55" s="409"/>
      <c r="CW55" s="409"/>
      <c r="CX55" s="408"/>
      <c r="CY55" s="407">
        <f>CY47+CY39+CY31+CY22</f>
        <v>1</v>
      </c>
      <c r="CZ55" s="409"/>
      <c r="DA55" s="409"/>
      <c r="DB55" s="409"/>
      <c r="DC55" s="409"/>
      <c r="DD55" s="409"/>
      <c r="DE55" s="409"/>
      <c r="DF55" s="409"/>
      <c r="DG55" s="409"/>
      <c r="DH55" s="409"/>
      <c r="DI55" s="409"/>
      <c r="DJ55" s="409"/>
      <c r="DK55" s="408"/>
      <c r="DL55" s="407">
        <f>DL47+DL39+DL31+DL22</f>
        <v>1</v>
      </c>
      <c r="DM55" s="409"/>
      <c r="DN55" s="409"/>
      <c r="DO55" s="409"/>
      <c r="DP55" s="409"/>
      <c r="DQ55" s="409"/>
      <c r="DR55" s="409"/>
      <c r="DS55" s="409"/>
      <c r="DT55" s="409"/>
      <c r="DU55" s="409"/>
      <c r="DV55" s="409"/>
      <c r="DW55" s="409"/>
      <c r="DX55" s="408"/>
      <c r="DY55" s="407">
        <f>DY47+DY39+DY31+DY22</f>
        <v>1</v>
      </c>
      <c r="DZ55" s="409"/>
      <c r="EA55" s="409"/>
      <c r="EB55" s="409"/>
      <c r="EC55" s="409"/>
      <c r="ED55" s="409"/>
      <c r="EE55" s="409"/>
      <c r="EF55" s="409"/>
      <c r="EG55" s="409"/>
      <c r="EH55" s="409"/>
      <c r="EI55" s="409"/>
      <c r="EJ55" s="409"/>
      <c r="EK55" s="415"/>
    </row>
  </sheetData>
  <mergeCells count="252">
    <mergeCell ref="CL55:CX55"/>
    <mergeCell ref="CY55:DK55"/>
    <mergeCell ref="DL55:DX55"/>
    <mergeCell ref="DY55:EK55"/>
    <mergeCell ref="CL54:CX54"/>
    <mergeCell ref="CY54:DK54"/>
    <mergeCell ref="DL54:DX54"/>
    <mergeCell ref="DY54:EK54"/>
    <mergeCell ref="A55:AE55"/>
    <mergeCell ref="AF55:AK55"/>
    <mergeCell ref="AL55:AX55"/>
    <mergeCell ref="AY55:BK55"/>
    <mergeCell ref="BL55:BX55"/>
    <mergeCell ref="BY55:CK55"/>
    <mergeCell ref="A54:AE54"/>
    <mergeCell ref="AF54:AK54"/>
    <mergeCell ref="AL54:AX54"/>
    <mergeCell ref="AY54:BK54"/>
    <mergeCell ref="BL54:BX54"/>
    <mergeCell ref="BY54:CK54"/>
    <mergeCell ref="BY50:CK53"/>
    <mergeCell ref="CL50:CX53"/>
    <mergeCell ref="CY50:DK53"/>
    <mergeCell ref="DL50:DX53"/>
    <mergeCell ref="DY50:EK53"/>
    <mergeCell ref="A51:AE51"/>
    <mergeCell ref="A52:AE52"/>
    <mergeCell ref="A53:AE53"/>
    <mergeCell ref="CL48:CX49"/>
    <mergeCell ref="CY48:DK49"/>
    <mergeCell ref="DL48:DX49"/>
    <mergeCell ref="DY48:EK49"/>
    <mergeCell ref="A49:AE49"/>
    <mergeCell ref="A50:AE50"/>
    <mergeCell ref="AF50:AK53"/>
    <mergeCell ref="AL50:AX53"/>
    <mergeCell ref="AY50:BK53"/>
    <mergeCell ref="BL50:BX53"/>
    <mergeCell ref="CL47:CX47"/>
    <mergeCell ref="CY47:DK47"/>
    <mergeCell ref="DL47:DX47"/>
    <mergeCell ref="DY47:EK47"/>
    <mergeCell ref="A48:AE48"/>
    <mergeCell ref="AF48:AK49"/>
    <mergeCell ref="AL48:AX49"/>
    <mergeCell ref="AY48:BK49"/>
    <mergeCell ref="BL48:BX49"/>
    <mergeCell ref="BY48:CK49"/>
    <mergeCell ref="CL46:CX46"/>
    <mergeCell ref="CY46:DK46"/>
    <mergeCell ref="DL46:DX46"/>
    <mergeCell ref="DY46:EK46"/>
    <mergeCell ref="A47:AE47"/>
    <mergeCell ref="AF47:AK47"/>
    <mergeCell ref="AL47:AX47"/>
    <mergeCell ref="AY47:BK47"/>
    <mergeCell ref="BL47:BX47"/>
    <mergeCell ref="BY47:CK47"/>
    <mergeCell ref="A46:AE46"/>
    <mergeCell ref="AF46:AK46"/>
    <mergeCell ref="AL46:AX46"/>
    <mergeCell ref="AY46:BK46"/>
    <mergeCell ref="BL46:BX46"/>
    <mergeCell ref="BY46:CK46"/>
    <mergeCell ref="BY42:CK45"/>
    <mergeCell ref="CL42:CX45"/>
    <mergeCell ref="CY42:DK45"/>
    <mergeCell ref="DL42:DX45"/>
    <mergeCell ref="DY42:EK45"/>
    <mergeCell ref="A43:AE43"/>
    <mergeCell ref="A44:AE44"/>
    <mergeCell ref="A45:AE45"/>
    <mergeCell ref="CL40:CX41"/>
    <mergeCell ref="CY40:DK41"/>
    <mergeCell ref="DL40:DX41"/>
    <mergeCell ref="DY40:EK41"/>
    <mergeCell ref="A41:AE41"/>
    <mergeCell ref="A42:AE42"/>
    <mergeCell ref="AF42:AK45"/>
    <mergeCell ref="AL42:AX45"/>
    <mergeCell ref="AY42:BK45"/>
    <mergeCell ref="BL42:BX45"/>
    <mergeCell ref="CL39:CX39"/>
    <mergeCell ref="CY39:DK39"/>
    <mergeCell ref="DL39:DX39"/>
    <mergeCell ref="DY39:EK39"/>
    <mergeCell ref="A40:AE40"/>
    <mergeCell ref="AF40:AK41"/>
    <mergeCell ref="AL40:AX41"/>
    <mergeCell ref="AY40:BK41"/>
    <mergeCell ref="BL40:BX41"/>
    <mergeCell ref="BY40:CK41"/>
    <mergeCell ref="CL38:CX38"/>
    <mergeCell ref="CY38:DK38"/>
    <mergeCell ref="DL38:DX38"/>
    <mergeCell ref="DY38:EK38"/>
    <mergeCell ref="A39:AE39"/>
    <mergeCell ref="AF39:AK39"/>
    <mergeCell ref="AL39:AX39"/>
    <mergeCell ref="AY39:BK39"/>
    <mergeCell ref="BL39:BX39"/>
    <mergeCell ref="BY39:CK39"/>
    <mergeCell ref="A38:AE38"/>
    <mergeCell ref="AF38:AK38"/>
    <mergeCell ref="AL38:AX38"/>
    <mergeCell ref="AY38:BK38"/>
    <mergeCell ref="BL38:BX38"/>
    <mergeCell ref="BY38:CK38"/>
    <mergeCell ref="BY34:CK37"/>
    <mergeCell ref="CL34:CX37"/>
    <mergeCell ref="CY34:DK37"/>
    <mergeCell ref="DL34:DX37"/>
    <mergeCell ref="DY34:EK37"/>
    <mergeCell ref="A35:AE35"/>
    <mergeCell ref="A36:AE36"/>
    <mergeCell ref="A37:AE37"/>
    <mergeCell ref="CL32:CX33"/>
    <mergeCell ref="CY32:DK33"/>
    <mergeCell ref="DL32:DX33"/>
    <mergeCell ref="DY32:EK33"/>
    <mergeCell ref="A33:AE33"/>
    <mergeCell ref="A34:AE34"/>
    <mergeCell ref="AF34:AK37"/>
    <mergeCell ref="AL34:AX37"/>
    <mergeCell ref="AY34:BK37"/>
    <mergeCell ref="BL34:BX37"/>
    <mergeCell ref="CL31:CX31"/>
    <mergeCell ref="CY31:DK31"/>
    <mergeCell ref="DL31:DX31"/>
    <mergeCell ref="DY31:EK31"/>
    <mergeCell ref="A32:AE32"/>
    <mergeCell ref="AF32:AK33"/>
    <mergeCell ref="AL32:AX33"/>
    <mergeCell ref="AY32:BK33"/>
    <mergeCell ref="BL32:BX33"/>
    <mergeCell ref="BY32:CK33"/>
    <mergeCell ref="CL30:CX30"/>
    <mergeCell ref="CY30:DK30"/>
    <mergeCell ref="DL30:DX30"/>
    <mergeCell ref="DY30:EK30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CL26:CX29"/>
    <mergeCell ref="CY26:DK29"/>
    <mergeCell ref="DL26:DX29"/>
    <mergeCell ref="DY26:EK29"/>
    <mergeCell ref="A27:AE27"/>
    <mergeCell ref="A28:AE28"/>
    <mergeCell ref="A29:AE29"/>
    <mergeCell ref="A26:AE26"/>
    <mergeCell ref="AF26:AK29"/>
    <mergeCell ref="AL26:AX29"/>
    <mergeCell ref="AY26:BK29"/>
    <mergeCell ref="BL26:BX29"/>
    <mergeCell ref="BY26:CK29"/>
    <mergeCell ref="BY24:CK25"/>
    <mergeCell ref="CL24:CX25"/>
    <mergeCell ref="CY24:DK25"/>
    <mergeCell ref="DL24:DX25"/>
    <mergeCell ref="DY24:EK25"/>
    <mergeCell ref="A25:AE25"/>
    <mergeCell ref="CL22:CX23"/>
    <mergeCell ref="CY22:DK23"/>
    <mergeCell ref="DL22:DX23"/>
    <mergeCell ref="DY22:EK23"/>
    <mergeCell ref="A23:AE23"/>
    <mergeCell ref="A24:AE24"/>
    <mergeCell ref="AF24:AK25"/>
    <mergeCell ref="AL24:AX25"/>
    <mergeCell ref="AY24:BK25"/>
    <mergeCell ref="BL24:BX25"/>
    <mergeCell ref="CL21:CX21"/>
    <mergeCell ref="CY21:DK21"/>
    <mergeCell ref="DL21:DX21"/>
    <mergeCell ref="DY21:EK21"/>
    <mergeCell ref="A22:AE22"/>
    <mergeCell ref="AF22:AK23"/>
    <mergeCell ref="AL22:AX23"/>
    <mergeCell ref="AY22:BK23"/>
    <mergeCell ref="BL22:BX23"/>
    <mergeCell ref="BY22:CK23"/>
    <mergeCell ref="CL20:CX20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A20:AE20"/>
    <mergeCell ref="AF20:AK20"/>
    <mergeCell ref="AL20:AX20"/>
    <mergeCell ref="AY20:BK20"/>
    <mergeCell ref="BL20:BX20"/>
    <mergeCell ref="BY20:CK20"/>
    <mergeCell ref="CY18:DK18"/>
    <mergeCell ref="DL18:EK18"/>
    <mergeCell ref="A19:AE19"/>
    <mergeCell ref="AF19:AK19"/>
    <mergeCell ref="AL19:AX19"/>
    <mergeCell ref="AY19:BK19"/>
    <mergeCell ref="BL19:BX19"/>
    <mergeCell ref="BY19:CX19"/>
    <mergeCell ref="CY19:DK19"/>
    <mergeCell ref="DL19:EK19"/>
    <mergeCell ref="A18:AE18"/>
    <mergeCell ref="AF18:AK18"/>
    <mergeCell ref="AL18:AX18"/>
    <mergeCell ref="AY18:BK18"/>
    <mergeCell ref="BL18:BX18"/>
    <mergeCell ref="BY18:CX18"/>
    <mergeCell ref="A16:AE16"/>
    <mergeCell ref="AF16:AK16"/>
    <mergeCell ref="AL16:AX16"/>
    <mergeCell ref="AY16:EK16"/>
    <mergeCell ref="A17:AE17"/>
    <mergeCell ref="AF17:AK17"/>
    <mergeCell ref="AL17:AX17"/>
    <mergeCell ref="AY17:BK17"/>
    <mergeCell ref="BL17:CX17"/>
    <mergeCell ref="CY17:EK17"/>
    <mergeCell ref="Z10:DE10"/>
    <mergeCell ref="DW10:EK10"/>
    <mergeCell ref="DW11:EK11"/>
    <mergeCell ref="A13:EK13"/>
    <mergeCell ref="A15:AE15"/>
    <mergeCell ref="AF15:AK15"/>
    <mergeCell ref="AL15:EK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1.3779527559055118" bottom="0.39370078740157483" header="0.27559055118110237" footer="0.27559055118110237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K48"/>
  <sheetViews>
    <sheetView workbookViewId="0">
      <selection activeCell="ET38" sqref="ET38"/>
    </sheetView>
  </sheetViews>
  <sheetFormatPr defaultColWidth="1.44140625" defaultRowHeight="15.75" customHeight="1" x14ac:dyDescent="0.3"/>
  <cols>
    <col min="1" max="16384" width="1.44140625" style="256"/>
  </cols>
  <sheetData>
    <row r="1" spans="1:141" s="260" customFormat="1" ht="12.75" customHeight="1" x14ac:dyDescent="0.25">
      <c r="A1" s="289" t="s">
        <v>127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93"/>
      <c r="AF1" s="292" t="s">
        <v>128</v>
      </c>
      <c r="AG1" s="289"/>
      <c r="AH1" s="289"/>
      <c r="AI1" s="289"/>
      <c r="AJ1" s="289"/>
      <c r="AK1" s="293"/>
      <c r="AL1" s="440" t="s">
        <v>688</v>
      </c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2"/>
      <c r="CT1" s="442"/>
      <c r="CU1" s="442"/>
      <c r="CV1" s="442"/>
      <c r="CW1" s="442"/>
      <c r="CX1" s="442"/>
      <c r="CY1" s="442"/>
      <c r="CZ1" s="442"/>
      <c r="DA1" s="442"/>
      <c r="DB1" s="442"/>
      <c r="DC1" s="442"/>
      <c r="DD1" s="442"/>
      <c r="DE1" s="442"/>
      <c r="DF1" s="442"/>
      <c r="DG1" s="442"/>
      <c r="DH1" s="442"/>
      <c r="DI1" s="442"/>
      <c r="DJ1" s="442"/>
      <c r="DK1" s="442"/>
      <c r="DL1" s="442"/>
      <c r="DM1" s="442"/>
      <c r="DN1" s="442"/>
      <c r="DO1" s="442"/>
      <c r="DP1" s="442"/>
      <c r="DQ1" s="442"/>
      <c r="DR1" s="442"/>
      <c r="DS1" s="442"/>
      <c r="DT1" s="442"/>
      <c r="DU1" s="442"/>
      <c r="DV1" s="442"/>
      <c r="DW1" s="442"/>
      <c r="DX1" s="442"/>
      <c r="DY1" s="442"/>
      <c r="DZ1" s="442"/>
      <c r="EA1" s="442"/>
      <c r="EB1" s="442"/>
      <c r="EC1" s="442"/>
      <c r="ED1" s="442"/>
      <c r="EE1" s="442"/>
      <c r="EF1" s="442"/>
      <c r="EG1" s="442"/>
      <c r="EH1" s="442"/>
      <c r="EI1" s="442"/>
      <c r="EJ1" s="442"/>
      <c r="EK1" s="442"/>
    </row>
    <row r="2" spans="1:141" s="260" customFormat="1" ht="12.75" customHeight="1" x14ac:dyDescent="0.25">
      <c r="A2" s="294" t="s">
        <v>660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1" t="s">
        <v>135</v>
      </c>
      <c r="AG2" s="290"/>
      <c r="AH2" s="290"/>
      <c r="AI2" s="290"/>
      <c r="AJ2" s="290"/>
      <c r="AK2" s="294"/>
      <c r="AL2" s="325" t="s">
        <v>689</v>
      </c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1"/>
      <c r="BD2" s="325" t="s">
        <v>690</v>
      </c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1"/>
      <c r="BV2" s="325" t="s">
        <v>691</v>
      </c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1"/>
      <c r="CM2" s="325" t="s">
        <v>692</v>
      </c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1"/>
      <c r="DD2" s="325" t="s">
        <v>693</v>
      </c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1"/>
      <c r="DU2" s="325" t="s">
        <v>694</v>
      </c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</row>
    <row r="3" spans="1:141" s="260" customFormat="1" ht="12.75" customHeight="1" x14ac:dyDescent="0.2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1"/>
      <c r="AG3" s="290"/>
      <c r="AH3" s="290"/>
      <c r="AI3" s="290"/>
      <c r="AJ3" s="290"/>
      <c r="AK3" s="294"/>
      <c r="AL3" s="291" t="s">
        <v>695</v>
      </c>
      <c r="AM3" s="290"/>
      <c r="AN3" s="290"/>
      <c r="AO3" s="290"/>
      <c r="AP3" s="290"/>
      <c r="AQ3" s="290"/>
      <c r="AR3" s="290"/>
      <c r="AS3" s="290"/>
      <c r="AT3" s="294"/>
      <c r="AU3" s="291" t="s">
        <v>696</v>
      </c>
      <c r="AV3" s="290"/>
      <c r="AW3" s="290"/>
      <c r="AX3" s="290"/>
      <c r="AY3" s="290"/>
      <c r="AZ3" s="290"/>
      <c r="BA3" s="290"/>
      <c r="BB3" s="290"/>
      <c r="BC3" s="294"/>
      <c r="BD3" s="291" t="s">
        <v>695</v>
      </c>
      <c r="BE3" s="290"/>
      <c r="BF3" s="290"/>
      <c r="BG3" s="290"/>
      <c r="BH3" s="290"/>
      <c r="BI3" s="290"/>
      <c r="BJ3" s="290"/>
      <c r="BK3" s="290"/>
      <c r="BL3" s="294"/>
      <c r="BM3" s="291" t="s">
        <v>696</v>
      </c>
      <c r="BN3" s="290"/>
      <c r="BO3" s="290"/>
      <c r="BP3" s="290"/>
      <c r="BQ3" s="290"/>
      <c r="BR3" s="290"/>
      <c r="BS3" s="290"/>
      <c r="BT3" s="290"/>
      <c r="BU3" s="294"/>
      <c r="BV3" s="291" t="s">
        <v>695</v>
      </c>
      <c r="BW3" s="290"/>
      <c r="BX3" s="290"/>
      <c r="BY3" s="290"/>
      <c r="BZ3" s="290"/>
      <c r="CA3" s="290"/>
      <c r="CB3" s="290"/>
      <c r="CC3" s="294"/>
      <c r="CD3" s="291" t="s">
        <v>696</v>
      </c>
      <c r="CE3" s="290"/>
      <c r="CF3" s="290"/>
      <c r="CG3" s="290"/>
      <c r="CH3" s="290"/>
      <c r="CI3" s="290"/>
      <c r="CJ3" s="290"/>
      <c r="CK3" s="290"/>
      <c r="CL3" s="294"/>
      <c r="CM3" s="291" t="s">
        <v>695</v>
      </c>
      <c r="CN3" s="290"/>
      <c r="CO3" s="290"/>
      <c r="CP3" s="290"/>
      <c r="CQ3" s="290"/>
      <c r="CR3" s="290"/>
      <c r="CS3" s="290"/>
      <c r="CT3" s="294"/>
      <c r="CU3" s="291" t="s">
        <v>696</v>
      </c>
      <c r="CV3" s="290"/>
      <c r="CW3" s="290"/>
      <c r="CX3" s="290"/>
      <c r="CY3" s="290"/>
      <c r="CZ3" s="290"/>
      <c r="DA3" s="290"/>
      <c r="DB3" s="290"/>
      <c r="DC3" s="294"/>
      <c r="DD3" s="291" t="s">
        <v>695</v>
      </c>
      <c r="DE3" s="290"/>
      <c r="DF3" s="290"/>
      <c r="DG3" s="290"/>
      <c r="DH3" s="290"/>
      <c r="DI3" s="290"/>
      <c r="DJ3" s="290"/>
      <c r="DK3" s="294"/>
      <c r="DL3" s="291" t="s">
        <v>696</v>
      </c>
      <c r="DM3" s="290"/>
      <c r="DN3" s="290"/>
      <c r="DO3" s="290"/>
      <c r="DP3" s="290"/>
      <c r="DQ3" s="290"/>
      <c r="DR3" s="290"/>
      <c r="DS3" s="290"/>
      <c r="DT3" s="294"/>
      <c r="DU3" s="291" t="s">
        <v>695</v>
      </c>
      <c r="DV3" s="290"/>
      <c r="DW3" s="290"/>
      <c r="DX3" s="290"/>
      <c r="DY3" s="290"/>
      <c r="DZ3" s="290"/>
      <c r="EA3" s="290"/>
      <c r="EB3" s="294"/>
      <c r="EC3" s="292" t="s">
        <v>696</v>
      </c>
      <c r="ED3" s="289"/>
      <c r="EE3" s="289"/>
      <c r="EF3" s="289"/>
      <c r="EG3" s="289"/>
      <c r="EH3" s="289"/>
      <c r="EI3" s="289"/>
      <c r="EJ3" s="289"/>
      <c r="EK3" s="289"/>
    </row>
    <row r="4" spans="1:141" s="260" customFormat="1" ht="12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1"/>
      <c r="AG4" s="290"/>
      <c r="AH4" s="290"/>
      <c r="AI4" s="290"/>
      <c r="AJ4" s="290"/>
      <c r="AK4" s="294"/>
      <c r="AL4" s="291" t="s">
        <v>299</v>
      </c>
      <c r="AM4" s="290"/>
      <c r="AN4" s="290"/>
      <c r="AO4" s="290"/>
      <c r="AP4" s="290"/>
      <c r="AQ4" s="290"/>
      <c r="AR4" s="290"/>
      <c r="AS4" s="290"/>
      <c r="AT4" s="294"/>
      <c r="AU4" s="291" t="s">
        <v>697</v>
      </c>
      <c r="AV4" s="290"/>
      <c r="AW4" s="290"/>
      <c r="AX4" s="290"/>
      <c r="AY4" s="290"/>
      <c r="AZ4" s="290"/>
      <c r="BA4" s="290"/>
      <c r="BB4" s="290"/>
      <c r="BC4" s="294"/>
      <c r="BD4" s="291" t="s">
        <v>299</v>
      </c>
      <c r="BE4" s="290"/>
      <c r="BF4" s="290"/>
      <c r="BG4" s="290"/>
      <c r="BH4" s="290"/>
      <c r="BI4" s="290"/>
      <c r="BJ4" s="290"/>
      <c r="BK4" s="290"/>
      <c r="BL4" s="294"/>
      <c r="BM4" s="291" t="s">
        <v>697</v>
      </c>
      <c r="BN4" s="290"/>
      <c r="BO4" s="290"/>
      <c r="BP4" s="290"/>
      <c r="BQ4" s="290"/>
      <c r="BR4" s="290"/>
      <c r="BS4" s="290"/>
      <c r="BT4" s="290"/>
      <c r="BU4" s="294"/>
      <c r="BV4" s="291" t="s">
        <v>299</v>
      </c>
      <c r="BW4" s="290"/>
      <c r="BX4" s="290"/>
      <c r="BY4" s="290"/>
      <c r="BZ4" s="290"/>
      <c r="CA4" s="290"/>
      <c r="CB4" s="290"/>
      <c r="CC4" s="294"/>
      <c r="CD4" s="291" t="s">
        <v>697</v>
      </c>
      <c r="CE4" s="290"/>
      <c r="CF4" s="290"/>
      <c r="CG4" s="290"/>
      <c r="CH4" s="290"/>
      <c r="CI4" s="290"/>
      <c r="CJ4" s="290"/>
      <c r="CK4" s="290"/>
      <c r="CL4" s="294"/>
      <c r="CM4" s="291" t="s">
        <v>299</v>
      </c>
      <c r="CN4" s="290"/>
      <c r="CO4" s="290"/>
      <c r="CP4" s="290"/>
      <c r="CQ4" s="290"/>
      <c r="CR4" s="290"/>
      <c r="CS4" s="290"/>
      <c r="CT4" s="294"/>
      <c r="CU4" s="291" t="s">
        <v>697</v>
      </c>
      <c r="CV4" s="290"/>
      <c r="CW4" s="290"/>
      <c r="CX4" s="290"/>
      <c r="CY4" s="290"/>
      <c r="CZ4" s="290"/>
      <c r="DA4" s="290"/>
      <c r="DB4" s="290"/>
      <c r="DC4" s="294"/>
      <c r="DD4" s="291" t="s">
        <v>299</v>
      </c>
      <c r="DE4" s="290"/>
      <c r="DF4" s="290"/>
      <c r="DG4" s="290"/>
      <c r="DH4" s="290"/>
      <c r="DI4" s="290"/>
      <c r="DJ4" s="290"/>
      <c r="DK4" s="294"/>
      <c r="DL4" s="291" t="s">
        <v>697</v>
      </c>
      <c r="DM4" s="290"/>
      <c r="DN4" s="290"/>
      <c r="DO4" s="290"/>
      <c r="DP4" s="290"/>
      <c r="DQ4" s="290"/>
      <c r="DR4" s="290"/>
      <c r="DS4" s="290"/>
      <c r="DT4" s="294"/>
      <c r="DU4" s="291" t="s">
        <v>299</v>
      </c>
      <c r="DV4" s="290"/>
      <c r="DW4" s="290"/>
      <c r="DX4" s="290"/>
      <c r="DY4" s="290"/>
      <c r="DZ4" s="290"/>
      <c r="EA4" s="290"/>
      <c r="EB4" s="294"/>
      <c r="EC4" s="291" t="s">
        <v>697</v>
      </c>
      <c r="ED4" s="290"/>
      <c r="EE4" s="290"/>
      <c r="EF4" s="290"/>
      <c r="EG4" s="290"/>
      <c r="EH4" s="290"/>
      <c r="EI4" s="290"/>
      <c r="EJ4" s="290"/>
      <c r="EK4" s="290"/>
    </row>
    <row r="5" spans="1:141" s="260" customFormat="1" ht="12.75" customHeight="1" x14ac:dyDescent="0.25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8"/>
      <c r="AF5" s="297"/>
      <c r="AG5" s="299"/>
      <c r="AH5" s="299"/>
      <c r="AI5" s="299"/>
      <c r="AJ5" s="299"/>
      <c r="AK5" s="298"/>
      <c r="AL5" s="297"/>
      <c r="AM5" s="299"/>
      <c r="AN5" s="299"/>
      <c r="AO5" s="299"/>
      <c r="AP5" s="299"/>
      <c r="AQ5" s="299"/>
      <c r="AR5" s="299"/>
      <c r="AS5" s="299"/>
      <c r="AT5" s="298"/>
      <c r="AU5" s="297" t="s">
        <v>161</v>
      </c>
      <c r="AV5" s="299"/>
      <c r="AW5" s="299"/>
      <c r="AX5" s="299"/>
      <c r="AY5" s="299"/>
      <c r="AZ5" s="299"/>
      <c r="BA5" s="299"/>
      <c r="BB5" s="299"/>
      <c r="BC5" s="298"/>
      <c r="BD5" s="297"/>
      <c r="BE5" s="299"/>
      <c r="BF5" s="299"/>
      <c r="BG5" s="299"/>
      <c r="BH5" s="299"/>
      <c r="BI5" s="299"/>
      <c r="BJ5" s="299"/>
      <c r="BK5" s="299"/>
      <c r="BL5" s="298"/>
      <c r="BM5" s="297" t="s">
        <v>161</v>
      </c>
      <c r="BN5" s="299"/>
      <c r="BO5" s="299"/>
      <c r="BP5" s="299"/>
      <c r="BQ5" s="299"/>
      <c r="BR5" s="299"/>
      <c r="BS5" s="299"/>
      <c r="BT5" s="299"/>
      <c r="BU5" s="298"/>
      <c r="BV5" s="297"/>
      <c r="BW5" s="299"/>
      <c r="BX5" s="299"/>
      <c r="BY5" s="299"/>
      <c r="BZ5" s="299"/>
      <c r="CA5" s="299"/>
      <c r="CB5" s="299"/>
      <c r="CC5" s="298"/>
      <c r="CD5" s="297" t="s">
        <v>161</v>
      </c>
      <c r="CE5" s="299"/>
      <c r="CF5" s="299"/>
      <c r="CG5" s="299"/>
      <c r="CH5" s="299"/>
      <c r="CI5" s="299"/>
      <c r="CJ5" s="299"/>
      <c r="CK5" s="299"/>
      <c r="CL5" s="298"/>
      <c r="CM5" s="297"/>
      <c r="CN5" s="299"/>
      <c r="CO5" s="299"/>
      <c r="CP5" s="299"/>
      <c r="CQ5" s="299"/>
      <c r="CR5" s="299"/>
      <c r="CS5" s="299"/>
      <c r="CT5" s="298"/>
      <c r="CU5" s="297" t="s">
        <v>161</v>
      </c>
      <c r="CV5" s="299"/>
      <c r="CW5" s="299"/>
      <c r="CX5" s="299"/>
      <c r="CY5" s="299"/>
      <c r="CZ5" s="299"/>
      <c r="DA5" s="299"/>
      <c r="DB5" s="299"/>
      <c r="DC5" s="298"/>
      <c r="DD5" s="297"/>
      <c r="DE5" s="299"/>
      <c r="DF5" s="299"/>
      <c r="DG5" s="299"/>
      <c r="DH5" s="299"/>
      <c r="DI5" s="299"/>
      <c r="DJ5" s="299"/>
      <c r="DK5" s="298"/>
      <c r="DL5" s="297" t="s">
        <v>161</v>
      </c>
      <c r="DM5" s="299"/>
      <c r="DN5" s="299"/>
      <c r="DO5" s="299"/>
      <c r="DP5" s="299"/>
      <c r="DQ5" s="299"/>
      <c r="DR5" s="299"/>
      <c r="DS5" s="299"/>
      <c r="DT5" s="298"/>
      <c r="DU5" s="297"/>
      <c r="DV5" s="299"/>
      <c r="DW5" s="299"/>
      <c r="DX5" s="299"/>
      <c r="DY5" s="299"/>
      <c r="DZ5" s="299"/>
      <c r="EA5" s="299"/>
      <c r="EB5" s="298"/>
      <c r="EC5" s="297" t="s">
        <v>161</v>
      </c>
      <c r="ED5" s="299"/>
      <c r="EE5" s="299"/>
      <c r="EF5" s="299"/>
      <c r="EG5" s="299"/>
      <c r="EH5" s="299"/>
      <c r="EI5" s="299"/>
      <c r="EJ5" s="299"/>
      <c r="EK5" s="299"/>
    </row>
    <row r="6" spans="1:141" s="260" customFormat="1" ht="13.5" customHeight="1" thickBot="1" x14ac:dyDescent="0.3">
      <c r="A6" s="302">
        <v>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1"/>
      <c r="AF6" s="292">
        <v>2</v>
      </c>
      <c r="AG6" s="289"/>
      <c r="AH6" s="289"/>
      <c r="AI6" s="289"/>
      <c r="AJ6" s="289"/>
      <c r="AK6" s="293"/>
      <c r="AL6" s="292">
        <v>11</v>
      </c>
      <c r="AM6" s="289"/>
      <c r="AN6" s="289"/>
      <c r="AO6" s="289"/>
      <c r="AP6" s="289"/>
      <c r="AQ6" s="289"/>
      <c r="AR6" s="289"/>
      <c r="AS6" s="289"/>
      <c r="AT6" s="293"/>
      <c r="AU6" s="292">
        <v>12</v>
      </c>
      <c r="AV6" s="289"/>
      <c r="AW6" s="289"/>
      <c r="AX6" s="289"/>
      <c r="AY6" s="289"/>
      <c r="AZ6" s="289"/>
      <c r="BA6" s="289"/>
      <c r="BB6" s="289"/>
      <c r="BC6" s="293"/>
      <c r="BD6" s="292">
        <v>13</v>
      </c>
      <c r="BE6" s="289"/>
      <c r="BF6" s="289"/>
      <c r="BG6" s="289"/>
      <c r="BH6" s="289"/>
      <c r="BI6" s="289"/>
      <c r="BJ6" s="289"/>
      <c r="BK6" s="289"/>
      <c r="BL6" s="293"/>
      <c r="BM6" s="292">
        <v>14</v>
      </c>
      <c r="BN6" s="289"/>
      <c r="BO6" s="289"/>
      <c r="BP6" s="289"/>
      <c r="BQ6" s="289"/>
      <c r="BR6" s="289"/>
      <c r="BS6" s="289"/>
      <c r="BT6" s="289"/>
      <c r="BU6" s="293"/>
      <c r="BV6" s="292">
        <v>15</v>
      </c>
      <c r="BW6" s="289"/>
      <c r="BX6" s="289"/>
      <c r="BY6" s="289"/>
      <c r="BZ6" s="289"/>
      <c r="CA6" s="289"/>
      <c r="CB6" s="289"/>
      <c r="CC6" s="293"/>
      <c r="CD6" s="292">
        <v>16</v>
      </c>
      <c r="CE6" s="289"/>
      <c r="CF6" s="289"/>
      <c r="CG6" s="289"/>
      <c r="CH6" s="289"/>
      <c r="CI6" s="289"/>
      <c r="CJ6" s="289"/>
      <c r="CK6" s="289"/>
      <c r="CL6" s="293"/>
      <c r="CM6" s="292">
        <v>17</v>
      </c>
      <c r="CN6" s="289"/>
      <c r="CO6" s="289"/>
      <c r="CP6" s="289"/>
      <c r="CQ6" s="289"/>
      <c r="CR6" s="289"/>
      <c r="CS6" s="289"/>
      <c r="CT6" s="293"/>
      <c r="CU6" s="292">
        <v>18</v>
      </c>
      <c r="CV6" s="289"/>
      <c r="CW6" s="289"/>
      <c r="CX6" s="289"/>
      <c r="CY6" s="289"/>
      <c r="CZ6" s="289"/>
      <c r="DA6" s="289"/>
      <c r="DB6" s="289"/>
      <c r="DC6" s="293"/>
      <c r="DD6" s="292">
        <v>19</v>
      </c>
      <c r="DE6" s="289"/>
      <c r="DF6" s="289"/>
      <c r="DG6" s="289"/>
      <c r="DH6" s="289"/>
      <c r="DI6" s="289"/>
      <c r="DJ6" s="289"/>
      <c r="DK6" s="293"/>
      <c r="DL6" s="292">
        <v>20</v>
      </c>
      <c r="DM6" s="289"/>
      <c r="DN6" s="289"/>
      <c r="DO6" s="289"/>
      <c r="DP6" s="289"/>
      <c r="DQ6" s="289"/>
      <c r="DR6" s="289"/>
      <c r="DS6" s="289"/>
      <c r="DT6" s="293"/>
      <c r="DU6" s="292">
        <v>21</v>
      </c>
      <c r="DV6" s="289"/>
      <c r="DW6" s="289"/>
      <c r="DX6" s="289"/>
      <c r="DY6" s="289"/>
      <c r="DZ6" s="289"/>
      <c r="EA6" s="289"/>
      <c r="EB6" s="293"/>
      <c r="EC6" s="292">
        <v>22</v>
      </c>
      <c r="ED6" s="289"/>
      <c r="EE6" s="289"/>
      <c r="EF6" s="289"/>
      <c r="EG6" s="289"/>
      <c r="EH6" s="289"/>
      <c r="EI6" s="289"/>
      <c r="EJ6" s="289"/>
      <c r="EK6" s="289"/>
    </row>
    <row r="7" spans="1:141" s="260" customFormat="1" ht="12.75" customHeight="1" x14ac:dyDescent="0.25">
      <c r="A7" s="303" t="s">
        <v>671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684" t="s">
        <v>73</v>
      </c>
      <c r="AG7" s="581"/>
      <c r="AH7" s="581"/>
      <c r="AI7" s="581"/>
      <c r="AJ7" s="581"/>
      <c r="AK7" s="685"/>
      <c r="AL7" s="444"/>
      <c r="AM7" s="445"/>
      <c r="AN7" s="445"/>
      <c r="AO7" s="445"/>
      <c r="AP7" s="445"/>
      <c r="AQ7" s="445"/>
      <c r="AR7" s="445"/>
      <c r="AS7" s="445"/>
      <c r="AT7" s="686"/>
      <c r="AU7" s="444"/>
      <c r="AV7" s="445"/>
      <c r="AW7" s="445"/>
      <c r="AX7" s="445"/>
      <c r="AY7" s="445"/>
      <c r="AZ7" s="445"/>
      <c r="BA7" s="445"/>
      <c r="BB7" s="445"/>
      <c r="BC7" s="686"/>
      <c r="BD7" s="444"/>
      <c r="BE7" s="445"/>
      <c r="BF7" s="445"/>
      <c r="BG7" s="445"/>
      <c r="BH7" s="445"/>
      <c r="BI7" s="445"/>
      <c r="BJ7" s="445"/>
      <c r="BK7" s="445"/>
      <c r="BL7" s="686"/>
      <c r="BM7" s="444"/>
      <c r="BN7" s="445"/>
      <c r="BO7" s="445"/>
      <c r="BP7" s="445"/>
      <c r="BQ7" s="445"/>
      <c r="BR7" s="445"/>
      <c r="BS7" s="445"/>
      <c r="BT7" s="445"/>
      <c r="BU7" s="686"/>
      <c r="BV7" s="444"/>
      <c r="BW7" s="445"/>
      <c r="BX7" s="445"/>
      <c r="BY7" s="445"/>
      <c r="BZ7" s="445"/>
      <c r="CA7" s="445"/>
      <c r="CB7" s="445"/>
      <c r="CC7" s="686"/>
      <c r="CD7" s="444"/>
      <c r="CE7" s="445"/>
      <c r="CF7" s="445"/>
      <c r="CG7" s="445"/>
      <c r="CH7" s="445"/>
      <c r="CI7" s="445"/>
      <c r="CJ7" s="445"/>
      <c r="CK7" s="445"/>
      <c r="CL7" s="686"/>
      <c r="CM7" s="444"/>
      <c r="CN7" s="445"/>
      <c r="CO7" s="445"/>
      <c r="CP7" s="445"/>
      <c r="CQ7" s="445"/>
      <c r="CR7" s="445"/>
      <c r="CS7" s="445"/>
      <c r="CT7" s="686"/>
      <c r="CU7" s="444"/>
      <c r="CV7" s="445"/>
      <c r="CW7" s="445"/>
      <c r="CX7" s="445"/>
      <c r="CY7" s="445"/>
      <c r="CZ7" s="445"/>
      <c r="DA7" s="445"/>
      <c r="DB7" s="445"/>
      <c r="DC7" s="686"/>
      <c r="DD7" s="444"/>
      <c r="DE7" s="445"/>
      <c r="DF7" s="445"/>
      <c r="DG7" s="445"/>
      <c r="DH7" s="445"/>
      <c r="DI7" s="445"/>
      <c r="DJ7" s="445"/>
      <c r="DK7" s="686"/>
      <c r="DL7" s="444"/>
      <c r="DM7" s="445"/>
      <c r="DN7" s="445"/>
      <c r="DO7" s="445"/>
      <c r="DP7" s="445"/>
      <c r="DQ7" s="445"/>
      <c r="DR7" s="445"/>
      <c r="DS7" s="445"/>
      <c r="DT7" s="686"/>
      <c r="DU7" s="444"/>
      <c r="DV7" s="445"/>
      <c r="DW7" s="445"/>
      <c r="DX7" s="445"/>
      <c r="DY7" s="445"/>
      <c r="DZ7" s="445"/>
      <c r="EA7" s="445"/>
      <c r="EB7" s="686"/>
      <c r="EC7" s="444"/>
      <c r="ED7" s="445"/>
      <c r="EE7" s="445"/>
      <c r="EF7" s="445"/>
      <c r="EG7" s="445"/>
      <c r="EH7" s="445"/>
      <c r="EI7" s="445"/>
      <c r="EJ7" s="445"/>
      <c r="EK7" s="687"/>
    </row>
    <row r="8" spans="1:141" s="260" customFormat="1" ht="12.75" customHeight="1" x14ac:dyDescent="0.25">
      <c r="A8" s="377" t="s">
        <v>672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283"/>
      <c r="AG8" s="271"/>
      <c r="AH8" s="271"/>
      <c r="AI8" s="271"/>
      <c r="AJ8" s="271"/>
      <c r="AK8" s="335"/>
      <c r="AL8" s="397"/>
      <c r="AM8" s="399"/>
      <c r="AN8" s="399"/>
      <c r="AO8" s="399"/>
      <c r="AP8" s="399"/>
      <c r="AQ8" s="399"/>
      <c r="AR8" s="399"/>
      <c r="AS8" s="399"/>
      <c r="AT8" s="398"/>
      <c r="AU8" s="397"/>
      <c r="AV8" s="399"/>
      <c r="AW8" s="399"/>
      <c r="AX8" s="399"/>
      <c r="AY8" s="399"/>
      <c r="AZ8" s="399"/>
      <c r="BA8" s="399"/>
      <c r="BB8" s="399"/>
      <c r="BC8" s="398"/>
      <c r="BD8" s="397"/>
      <c r="BE8" s="399"/>
      <c r="BF8" s="399"/>
      <c r="BG8" s="399"/>
      <c r="BH8" s="399"/>
      <c r="BI8" s="399"/>
      <c r="BJ8" s="399"/>
      <c r="BK8" s="399"/>
      <c r="BL8" s="398"/>
      <c r="BM8" s="397"/>
      <c r="BN8" s="399"/>
      <c r="BO8" s="399"/>
      <c r="BP8" s="399"/>
      <c r="BQ8" s="399"/>
      <c r="BR8" s="399"/>
      <c r="BS8" s="399"/>
      <c r="BT8" s="399"/>
      <c r="BU8" s="398"/>
      <c r="BV8" s="397"/>
      <c r="BW8" s="399"/>
      <c r="BX8" s="399"/>
      <c r="BY8" s="399"/>
      <c r="BZ8" s="399"/>
      <c r="CA8" s="399"/>
      <c r="CB8" s="399"/>
      <c r="CC8" s="398"/>
      <c r="CD8" s="397"/>
      <c r="CE8" s="399"/>
      <c r="CF8" s="399"/>
      <c r="CG8" s="399"/>
      <c r="CH8" s="399"/>
      <c r="CI8" s="399"/>
      <c r="CJ8" s="399"/>
      <c r="CK8" s="399"/>
      <c r="CL8" s="398"/>
      <c r="CM8" s="397"/>
      <c r="CN8" s="399"/>
      <c r="CO8" s="399"/>
      <c r="CP8" s="399"/>
      <c r="CQ8" s="399"/>
      <c r="CR8" s="399"/>
      <c r="CS8" s="399"/>
      <c r="CT8" s="398"/>
      <c r="CU8" s="397"/>
      <c r="CV8" s="399"/>
      <c r="CW8" s="399"/>
      <c r="CX8" s="399"/>
      <c r="CY8" s="399"/>
      <c r="CZ8" s="399"/>
      <c r="DA8" s="399"/>
      <c r="DB8" s="399"/>
      <c r="DC8" s="398"/>
      <c r="DD8" s="397"/>
      <c r="DE8" s="399"/>
      <c r="DF8" s="399"/>
      <c r="DG8" s="399"/>
      <c r="DH8" s="399"/>
      <c r="DI8" s="399"/>
      <c r="DJ8" s="399"/>
      <c r="DK8" s="398"/>
      <c r="DL8" s="397"/>
      <c r="DM8" s="399"/>
      <c r="DN8" s="399"/>
      <c r="DO8" s="399"/>
      <c r="DP8" s="399"/>
      <c r="DQ8" s="399"/>
      <c r="DR8" s="399"/>
      <c r="DS8" s="399"/>
      <c r="DT8" s="398"/>
      <c r="DU8" s="397"/>
      <c r="DV8" s="399"/>
      <c r="DW8" s="399"/>
      <c r="DX8" s="399"/>
      <c r="DY8" s="399"/>
      <c r="DZ8" s="399"/>
      <c r="EA8" s="399"/>
      <c r="EB8" s="398"/>
      <c r="EC8" s="397"/>
      <c r="ED8" s="399"/>
      <c r="EE8" s="399"/>
      <c r="EF8" s="399"/>
      <c r="EG8" s="399"/>
      <c r="EH8" s="399"/>
      <c r="EI8" s="399"/>
      <c r="EJ8" s="399"/>
      <c r="EK8" s="401"/>
    </row>
    <row r="9" spans="1:141" s="260" customFormat="1" ht="12.75" customHeight="1" x14ac:dyDescent="0.25">
      <c r="A9" s="333" t="s">
        <v>174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277" t="s">
        <v>328</v>
      </c>
      <c r="AG9" s="278"/>
      <c r="AH9" s="278"/>
      <c r="AI9" s="278"/>
      <c r="AJ9" s="278"/>
      <c r="AK9" s="334"/>
      <c r="AL9" s="394"/>
      <c r="AM9" s="395"/>
      <c r="AN9" s="395"/>
      <c r="AO9" s="395"/>
      <c r="AP9" s="395"/>
      <c r="AQ9" s="395"/>
      <c r="AR9" s="395"/>
      <c r="AS9" s="395"/>
      <c r="AT9" s="396"/>
      <c r="AU9" s="394"/>
      <c r="AV9" s="395"/>
      <c r="AW9" s="395"/>
      <c r="AX9" s="395"/>
      <c r="AY9" s="395"/>
      <c r="AZ9" s="395"/>
      <c r="BA9" s="395"/>
      <c r="BB9" s="395"/>
      <c r="BC9" s="396"/>
      <c r="BD9" s="394"/>
      <c r="BE9" s="395"/>
      <c r="BF9" s="395"/>
      <c r="BG9" s="395"/>
      <c r="BH9" s="395"/>
      <c r="BI9" s="395"/>
      <c r="BJ9" s="395"/>
      <c r="BK9" s="395"/>
      <c r="BL9" s="396"/>
      <c r="BM9" s="394"/>
      <c r="BN9" s="395"/>
      <c r="BO9" s="395"/>
      <c r="BP9" s="395"/>
      <c r="BQ9" s="395"/>
      <c r="BR9" s="395"/>
      <c r="BS9" s="395"/>
      <c r="BT9" s="395"/>
      <c r="BU9" s="396"/>
      <c r="BV9" s="394"/>
      <c r="BW9" s="395"/>
      <c r="BX9" s="395"/>
      <c r="BY9" s="395"/>
      <c r="BZ9" s="395"/>
      <c r="CA9" s="395"/>
      <c r="CB9" s="395"/>
      <c r="CC9" s="396"/>
      <c r="CD9" s="394"/>
      <c r="CE9" s="395"/>
      <c r="CF9" s="395"/>
      <c r="CG9" s="395"/>
      <c r="CH9" s="395"/>
      <c r="CI9" s="395"/>
      <c r="CJ9" s="395"/>
      <c r="CK9" s="395"/>
      <c r="CL9" s="396"/>
      <c r="CM9" s="394"/>
      <c r="CN9" s="395"/>
      <c r="CO9" s="395"/>
      <c r="CP9" s="395"/>
      <c r="CQ9" s="395"/>
      <c r="CR9" s="395"/>
      <c r="CS9" s="395"/>
      <c r="CT9" s="396"/>
      <c r="CU9" s="394"/>
      <c r="CV9" s="395"/>
      <c r="CW9" s="395"/>
      <c r="CX9" s="395"/>
      <c r="CY9" s="395"/>
      <c r="CZ9" s="395"/>
      <c r="DA9" s="395"/>
      <c r="DB9" s="395"/>
      <c r="DC9" s="396"/>
      <c r="DD9" s="394"/>
      <c r="DE9" s="395"/>
      <c r="DF9" s="395"/>
      <c r="DG9" s="395"/>
      <c r="DH9" s="395"/>
      <c r="DI9" s="395"/>
      <c r="DJ9" s="395"/>
      <c r="DK9" s="396"/>
      <c r="DL9" s="394"/>
      <c r="DM9" s="395"/>
      <c r="DN9" s="395"/>
      <c r="DO9" s="395"/>
      <c r="DP9" s="395"/>
      <c r="DQ9" s="395"/>
      <c r="DR9" s="395"/>
      <c r="DS9" s="395"/>
      <c r="DT9" s="396"/>
      <c r="DU9" s="394"/>
      <c r="DV9" s="395"/>
      <c r="DW9" s="395"/>
      <c r="DX9" s="395"/>
      <c r="DY9" s="395"/>
      <c r="DZ9" s="395"/>
      <c r="EA9" s="395"/>
      <c r="EB9" s="396"/>
      <c r="EC9" s="394"/>
      <c r="ED9" s="395"/>
      <c r="EE9" s="395"/>
      <c r="EF9" s="395"/>
      <c r="EG9" s="395"/>
      <c r="EH9" s="395"/>
      <c r="EI9" s="395"/>
      <c r="EJ9" s="395"/>
      <c r="EK9" s="400"/>
    </row>
    <row r="10" spans="1:141" s="260" customFormat="1" ht="12.75" customHeight="1" x14ac:dyDescent="0.25">
      <c r="A10" s="351" t="s">
        <v>673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283"/>
      <c r="AG10" s="271"/>
      <c r="AH10" s="271"/>
      <c r="AI10" s="271"/>
      <c r="AJ10" s="271"/>
      <c r="AK10" s="335"/>
      <c r="AL10" s="397"/>
      <c r="AM10" s="399"/>
      <c r="AN10" s="399"/>
      <c r="AO10" s="399"/>
      <c r="AP10" s="399"/>
      <c r="AQ10" s="399"/>
      <c r="AR10" s="399"/>
      <c r="AS10" s="399"/>
      <c r="AT10" s="398"/>
      <c r="AU10" s="397"/>
      <c r="AV10" s="399"/>
      <c r="AW10" s="399"/>
      <c r="AX10" s="399"/>
      <c r="AY10" s="399"/>
      <c r="AZ10" s="399"/>
      <c r="BA10" s="399"/>
      <c r="BB10" s="399"/>
      <c r="BC10" s="398"/>
      <c r="BD10" s="397"/>
      <c r="BE10" s="399"/>
      <c r="BF10" s="399"/>
      <c r="BG10" s="399"/>
      <c r="BH10" s="399"/>
      <c r="BI10" s="399"/>
      <c r="BJ10" s="399"/>
      <c r="BK10" s="399"/>
      <c r="BL10" s="398"/>
      <c r="BM10" s="397"/>
      <c r="BN10" s="399"/>
      <c r="BO10" s="399"/>
      <c r="BP10" s="399"/>
      <c r="BQ10" s="399"/>
      <c r="BR10" s="399"/>
      <c r="BS10" s="399"/>
      <c r="BT10" s="399"/>
      <c r="BU10" s="398"/>
      <c r="BV10" s="397"/>
      <c r="BW10" s="399"/>
      <c r="BX10" s="399"/>
      <c r="BY10" s="399"/>
      <c r="BZ10" s="399"/>
      <c r="CA10" s="399"/>
      <c r="CB10" s="399"/>
      <c r="CC10" s="398"/>
      <c r="CD10" s="397"/>
      <c r="CE10" s="399"/>
      <c r="CF10" s="399"/>
      <c r="CG10" s="399"/>
      <c r="CH10" s="399"/>
      <c r="CI10" s="399"/>
      <c r="CJ10" s="399"/>
      <c r="CK10" s="399"/>
      <c r="CL10" s="398"/>
      <c r="CM10" s="397"/>
      <c r="CN10" s="399"/>
      <c r="CO10" s="399"/>
      <c r="CP10" s="399"/>
      <c r="CQ10" s="399"/>
      <c r="CR10" s="399"/>
      <c r="CS10" s="399"/>
      <c r="CT10" s="398"/>
      <c r="CU10" s="397"/>
      <c r="CV10" s="399"/>
      <c r="CW10" s="399"/>
      <c r="CX10" s="399"/>
      <c r="CY10" s="399"/>
      <c r="CZ10" s="399"/>
      <c r="DA10" s="399"/>
      <c r="DB10" s="399"/>
      <c r="DC10" s="398"/>
      <c r="DD10" s="397"/>
      <c r="DE10" s="399"/>
      <c r="DF10" s="399"/>
      <c r="DG10" s="399"/>
      <c r="DH10" s="399"/>
      <c r="DI10" s="399"/>
      <c r="DJ10" s="399"/>
      <c r="DK10" s="398"/>
      <c r="DL10" s="397"/>
      <c r="DM10" s="399"/>
      <c r="DN10" s="399"/>
      <c r="DO10" s="399"/>
      <c r="DP10" s="399"/>
      <c r="DQ10" s="399"/>
      <c r="DR10" s="399"/>
      <c r="DS10" s="399"/>
      <c r="DT10" s="398"/>
      <c r="DU10" s="397"/>
      <c r="DV10" s="399"/>
      <c r="DW10" s="399"/>
      <c r="DX10" s="399"/>
      <c r="DY10" s="399"/>
      <c r="DZ10" s="399"/>
      <c r="EA10" s="399"/>
      <c r="EB10" s="398"/>
      <c r="EC10" s="397"/>
      <c r="ED10" s="399"/>
      <c r="EE10" s="399"/>
      <c r="EF10" s="399"/>
      <c r="EG10" s="399"/>
      <c r="EH10" s="399"/>
      <c r="EI10" s="399"/>
      <c r="EJ10" s="399"/>
      <c r="EK10" s="401"/>
    </row>
    <row r="11" spans="1:141" s="260" customFormat="1" ht="12.75" customHeight="1" x14ac:dyDescent="0.25">
      <c r="A11" s="352" t="s">
        <v>188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277" t="s">
        <v>674</v>
      </c>
      <c r="AG11" s="278"/>
      <c r="AH11" s="278"/>
      <c r="AI11" s="278"/>
      <c r="AJ11" s="278"/>
      <c r="AK11" s="334"/>
      <c r="AL11" s="394"/>
      <c r="AM11" s="395"/>
      <c r="AN11" s="395"/>
      <c r="AO11" s="395"/>
      <c r="AP11" s="395"/>
      <c r="AQ11" s="395"/>
      <c r="AR11" s="395"/>
      <c r="AS11" s="395"/>
      <c r="AT11" s="396"/>
      <c r="AU11" s="394"/>
      <c r="AV11" s="395"/>
      <c r="AW11" s="395"/>
      <c r="AX11" s="395"/>
      <c r="AY11" s="395"/>
      <c r="AZ11" s="395"/>
      <c r="BA11" s="395"/>
      <c r="BB11" s="395"/>
      <c r="BC11" s="396"/>
      <c r="BD11" s="394"/>
      <c r="BE11" s="395"/>
      <c r="BF11" s="395"/>
      <c r="BG11" s="395"/>
      <c r="BH11" s="395"/>
      <c r="BI11" s="395"/>
      <c r="BJ11" s="395"/>
      <c r="BK11" s="395"/>
      <c r="BL11" s="396"/>
      <c r="BM11" s="394"/>
      <c r="BN11" s="395"/>
      <c r="BO11" s="395"/>
      <c r="BP11" s="395"/>
      <c r="BQ11" s="395"/>
      <c r="BR11" s="395"/>
      <c r="BS11" s="395"/>
      <c r="BT11" s="395"/>
      <c r="BU11" s="396"/>
      <c r="BV11" s="394"/>
      <c r="BW11" s="395"/>
      <c r="BX11" s="395"/>
      <c r="BY11" s="395"/>
      <c r="BZ11" s="395"/>
      <c r="CA11" s="395"/>
      <c r="CB11" s="395"/>
      <c r="CC11" s="396"/>
      <c r="CD11" s="394"/>
      <c r="CE11" s="395"/>
      <c r="CF11" s="395"/>
      <c r="CG11" s="395"/>
      <c r="CH11" s="395"/>
      <c r="CI11" s="395"/>
      <c r="CJ11" s="395"/>
      <c r="CK11" s="395"/>
      <c r="CL11" s="396"/>
      <c r="CM11" s="394"/>
      <c r="CN11" s="395"/>
      <c r="CO11" s="395"/>
      <c r="CP11" s="395"/>
      <c r="CQ11" s="395"/>
      <c r="CR11" s="395"/>
      <c r="CS11" s="395"/>
      <c r="CT11" s="396"/>
      <c r="CU11" s="394"/>
      <c r="CV11" s="395"/>
      <c r="CW11" s="395"/>
      <c r="CX11" s="395"/>
      <c r="CY11" s="395"/>
      <c r="CZ11" s="395"/>
      <c r="DA11" s="395"/>
      <c r="DB11" s="395"/>
      <c r="DC11" s="396"/>
      <c r="DD11" s="394"/>
      <c r="DE11" s="395"/>
      <c r="DF11" s="395"/>
      <c r="DG11" s="395"/>
      <c r="DH11" s="395"/>
      <c r="DI11" s="395"/>
      <c r="DJ11" s="395"/>
      <c r="DK11" s="396"/>
      <c r="DL11" s="394"/>
      <c r="DM11" s="395"/>
      <c r="DN11" s="395"/>
      <c r="DO11" s="395"/>
      <c r="DP11" s="395"/>
      <c r="DQ11" s="395"/>
      <c r="DR11" s="395"/>
      <c r="DS11" s="395"/>
      <c r="DT11" s="396"/>
      <c r="DU11" s="394"/>
      <c r="DV11" s="395"/>
      <c r="DW11" s="395"/>
      <c r="DX11" s="395"/>
      <c r="DY11" s="395"/>
      <c r="DZ11" s="395"/>
      <c r="EA11" s="395"/>
      <c r="EB11" s="396"/>
      <c r="EC11" s="394"/>
      <c r="ED11" s="395"/>
      <c r="EE11" s="395"/>
      <c r="EF11" s="395"/>
      <c r="EG11" s="395"/>
      <c r="EH11" s="395"/>
      <c r="EI11" s="395"/>
      <c r="EJ11" s="395"/>
      <c r="EK11" s="400"/>
    </row>
    <row r="12" spans="1:141" s="260" customFormat="1" ht="12.75" customHeight="1" x14ac:dyDescent="0.25">
      <c r="A12" s="353" t="s">
        <v>675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273"/>
      <c r="AG12" s="272"/>
      <c r="AH12" s="272"/>
      <c r="AI12" s="272"/>
      <c r="AJ12" s="272"/>
      <c r="AK12" s="336"/>
      <c r="AL12" s="388"/>
      <c r="AM12" s="389"/>
      <c r="AN12" s="389"/>
      <c r="AO12" s="389"/>
      <c r="AP12" s="389"/>
      <c r="AQ12" s="389"/>
      <c r="AR12" s="389"/>
      <c r="AS12" s="389"/>
      <c r="AT12" s="674"/>
      <c r="AU12" s="388"/>
      <c r="AV12" s="389"/>
      <c r="AW12" s="389"/>
      <c r="AX12" s="389"/>
      <c r="AY12" s="389"/>
      <c r="AZ12" s="389"/>
      <c r="BA12" s="389"/>
      <c r="BB12" s="389"/>
      <c r="BC12" s="674"/>
      <c r="BD12" s="388"/>
      <c r="BE12" s="389"/>
      <c r="BF12" s="389"/>
      <c r="BG12" s="389"/>
      <c r="BH12" s="389"/>
      <c r="BI12" s="389"/>
      <c r="BJ12" s="389"/>
      <c r="BK12" s="389"/>
      <c r="BL12" s="674"/>
      <c r="BM12" s="388"/>
      <c r="BN12" s="389"/>
      <c r="BO12" s="389"/>
      <c r="BP12" s="389"/>
      <c r="BQ12" s="389"/>
      <c r="BR12" s="389"/>
      <c r="BS12" s="389"/>
      <c r="BT12" s="389"/>
      <c r="BU12" s="674"/>
      <c r="BV12" s="388"/>
      <c r="BW12" s="389"/>
      <c r="BX12" s="389"/>
      <c r="BY12" s="389"/>
      <c r="BZ12" s="389"/>
      <c r="CA12" s="389"/>
      <c r="CB12" s="389"/>
      <c r="CC12" s="674"/>
      <c r="CD12" s="388"/>
      <c r="CE12" s="389"/>
      <c r="CF12" s="389"/>
      <c r="CG12" s="389"/>
      <c r="CH12" s="389"/>
      <c r="CI12" s="389"/>
      <c r="CJ12" s="389"/>
      <c r="CK12" s="389"/>
      <c r="CL12" s="674"/>
      <c r="CM12" s="388"/>
      <c r="CN12" s="389"/>
      <c r="CO12" s="389"/>
      <c r="CP12" s="389"/>
      <c r="CQ12" s="389"/>
      <c r="CR12" s="389"/>
      <c r="CS12" s="389"/>
      <c r="CT12" s="674"/>
      <c r="CU12" s="388"/>
      <c r="CV12" s="389"/>
      <c r="CW12" s="389"/>
      <c r="CX12" s="389"/>
      <c r="CY12" s="389"/>
      <c r="CZ12" s="389"/>
      <c r="DA12" s="389"/>
      <c r="DB12" s="389"/>
      <c r="DC12" s="674"/>
      <c r="DD12" s="388"/>
      <c r="DE12" s="389"/>
      <c r="DF12" s="389"/>
      <c r="DG12" s="389"/>
      <c r="DH12" s="389"/>
      <c r="DI12" s="389"/>
      <c r="DJ12" s="389"/>
      <c r="DK12" s="674"/>
      <c r="DL12" s="388"/>
      <c r="DM12" s="389"/>
      <c r="DN12" s="389"/>
      <c r="DO12" s="389"/>
      <c r="DP12" s="389"/>
      <c r="DQ12" s="389"/>
      <c r="DR12" s="389"/>
      <c r="DS12" s="389"/>
      <c r="DT12" s="674"/>
      <c r="DU12" s="388"/>
      <c r="DV12" s="389"/>
      <c r="DW12" s="389"/>
      <c r="DX12" s="389"/>
      <c r="DY12" s="389"/>
      <c r="DZ12" s="389"/>
      <c r="EA12" s="389"/>
      <c r="EB12" s="674"/>
      <c r="EC12" s="388"/>
      <c r="ED12" s="389"/>
      <c r="EE12" s="389"/>
      <c r="EF12" s="389"/>
      <c r="EG12" s="389"/>
      <c r="EH12" s="389"/>
      <c r="EI12" s="389"/>
      <c r="EJ12" s="389"/>
      <c r="EK12" s="675"/>
    </row>
    <row r="13" spans="1:141" s="260" customFormat="1" ht="12.75" customHeight="1" x14ac:dyDescent="0.25">
      <c r="A13" s="353" t="s">
        <v>676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273"/>
      <c r="AG13" s="272"/>
      <c r="AH13" s="272"/>
      <c r="AI13" s="272"/>
      <c r="AJ13" s="272"/>
      <c r="AK13" s="336"/>
      <c r="AL13" s="388"/>
      <c r="AM13" s="389"/>
      <c r="AN13" s="389"/>
      <c r="AO13" s="389"/>
      <c r="AP13" s="389"/>
      <c r="AQ13" s="389"/>
      <c r="AR13" s="389"/>
      <c r="AS13" s="389"/>
      <c r="AT13" s="674"/>
      <c r="AU13" s="388"/>
      <c r="AV13" s="389"/>
      <c r="AW13" s="389"/>
      <c r="AX13" s="389"/>
      <c r="AY13" s="389"/>
      <c r="AZ13" s="389"/>
      <c r="BA13" s="389"/>
      <c r="BB13" s="389"/>
      <c r="BC13" s="674"/>
      <c r="BD13" s="388"/>
      <c r="BE13" s="389"/>
      <c r="BF13" s="389"/>
      <c r="BG13" s="389"/>
      <c r="BH13" s="389"/>
      <c r="BI13" s="389"/>
      <c r="BJ13" s="389"/>
      <c r="BK13" s="389"/>
      <c r="BL13" s="674"/>
      <c r="BM13" s="388"/>
      <c r="BN13" s="389"/>
      <c r="BO13" s="389"/>
      <c r="BP13" s="389"/>
      <c r="BQ13" s="389"/>
      <c r="BR13" s="389"/>
      <c r="BS13" s="389"/>
      <c r="BT13" s="389"/>
      <c r="BU13" s="674"/>
      <c r="BV13" s="388"/>
      <c r="BW13" s="389"/>
      <c r="BX13" s="389"/>
      <c r="BY13" s="389"/>
      <c r="BZ13" s="389"/>
      <c r="CA13" s="389"/>
      <c r="CB13" s="389"/>
      <c r="CC13" s="674"/>
      <c r="CD13" s="388"/>
      <c r="CE13" s="389"/>
      <c r="CF13" s="389"/>
      <c r="CG13" s="389"/>
      <c r="CH13" s="389"/>
      <c r="CI13" s="389"/>
      <c r="CJ13" s="389"/>
      <c r="CK13" s="389"/>
      <c r="CL13" s="674"/>
      <c r="CM13" s="388"/>
      <c r="CN13" s="389"/>
      <c r="CO13" s="389"/>
      <c r="CP13" s="389"/>
      <c r="CQ13" s="389"/>
      <c r="CR13" s="389"/>
      <c r="CS13" s="389"/>
      <c r="CT13" s="674"/>
      <c r="CU13" s="388"/>
      <c r="CV13" s="389"/>
      <c r="CW13" s="389"/>
      <c r="CX13" s="389"/>
      <c r="CY13" s="389"/>
      <c r="CZ13" s="389"/>
      <c r="DA13" s="389"/>
      <c r="DB13" s="389"/>
      <c r="DC13" s="674"/>
      <c r="DD13" s="388"/>
      <c r="DE13" s="389"/>
      <c r="DF13" s="389"/>
      <c r="DG13" s="389"/>
      <c r="DH13" s="389"/>
      <c r="DI13" s="389"/>
      <c r="DJ13" s="389"/>
      <c r="DK13" s="674"/>
      <c r="DL13" s="388"/>
      <c r="DM13" s="389"/>
      <c r="DN13" s="389"/>
      <c r="DO13" s="389"/>
      <c r="DP13" s="389"/>
      <c r="DQ13" s="389"/>
      <c r="DR13" s="389"/>
      <c r="DS13" s="389"/>
      <c r="DT13" s="674"/>
      <c r="DU13" s="388"/>
      <c r="DV13" s="389"/>
      <c r="DW13" s="389"/>
      <c r="DX13" s="389"/>
      <c r="DY13" s="389"/>
      <c r="DZ13" s="389"/>
      <c r="EA13" s="389"/>
      <c r="EB13" s="674"/>
      <c r="EC13" s="388"/>
      <c r="ED13" s="389"/>
      <c r="EE13" s="389"/>
      <c r="EF13" s="389"/>
      <c r="EG13" s="389"/>
      <c r="EH13" s="389"/>
      <c r="EI13" s="389"/>
      <c r="EJ13" s="389"/>
      <c r="EK13" s="675"/>
    </row>
    <row r="14" spans="1:141" s="260" customFormat="1" ht="12.75" customHeight="1" x14ac:dyDescent="0.25">
      <c r="A14" s="354" t="s">
        <v>391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283"/>
      <c r="AG14" s="271"/>
      <c r="AH14" s="271"/>
      <c r="AI14" s="271"/>
      <c r="AJ14" s="271"/>
      <c r="AK14" s="335"/>
      <c r="AL14" s="397"/>
      <c r="AM14" s="399"/>
      <c r="AN14" s="399"/>
      <c r="AO14" s="399"/>
      <c r="AP14" s="399"/>
      <c r="AQ14" s="399"/>
      <c r="AR14" s="399"/>
      <c r="AS14" s="399"/>
      <c r="AT14" s="398"/>
      <c r="AU14" s="397"/>
      <c r="AV14" s="399"/>
      <c r="AW14" s="399"/>
      <c r="AX14" s="399"/>
      <c r="AY14" s="399"/>
      <c r="AZ14" s="399"/>
      <c r="BA14" s="399"/>
      <c r="BB14" s="399"/>
      <c r="BC14" s="398"/>
      <c r="BD14" s="397"/>
      <c r="BE14" s="399"/>
      <c r="BF14" s="399"/>
      <c r="BG14" s="399"/>
      <c r="BH14" s="399"/>
      <c r="BI14" s="399"/>
      <c r="BJ14" s="399"/>
      <c r="BK14" s="399"/>
      <c r="BL14" s="398"/>
      <c r="BM14" s="397"/>
      <c r="BN14" s="399"/>
      <c r="BO14" s="399"/>
      <c r="BP14" s="399"/>
      <c r="BQ14" s="399"/>
      <c r="BR14" s="399"/>
      <c r="BS14" s="399"/>
      <c r="BT14" s="399"/>
      <c r="BU14" s="398"/>
      <c r="BV14" s="397"/>
      <c r="BW14" s="399"/>
      <c r="BX14" s="399"/>
      <c r="BY14" s="399"/>
      <c r="BZ14" s="399"/>
      <c r="CA14" s="399"/>
      <c r="CB14" s="399"/>
      <c r="CC14" s="398"/>
      <c r="CD14" s="397"/>
      <c r="CE14" s="399"/>
      <c r="CF14" s="399"/>
      <c r="CG14" s="399"/>
      <c r="CH14" s="399"/>
      <c r="CI14" s="399"/>
      <c r="CJ14" s="399"/>
      <c r="CK14" s="399"/>
      <c r="CL14" s="398"/>
      <c r="CM14" s="397"/>
      <c r="CN14" s="399"/>
      <c r="CO14" s="399"/>
      <c r="CP14" s="399"/>
      <c r="CQ14" s="399"/>
      <c r="CR14" s="399"/>
      <c r="CS14" s="399"/>
      <c r="CT14" s="398"/>
      <c r="CU14" s="397"/>
      <c r="CV14" s="399"/>
      <c r="CW14" s="399"/>
      <c r="CX14" s="399"/>
      <c r="CY14" s="399"/>
      <c r="CZ14" s="399"/>
      <c r="DA14" s="399"/>
      <c r="DB14" s="399"/>
      <c r="DC14" s="398"/>
      <c r="DD14" s="397"/>
      <c r="DE14" s="399"/>
      <c r="DF14" s="399"/>
      <c r="DG14" s="399"/>
      <c r="DH14" s="399"/>
      <c r="DI14" s="399"/>
      <c r="DJ14" s="399"/>
      <c r="DK14" s="398"/>
      <c r="DL14" s="397"/>
      <c r="DM14" s="399"/>
      <c r="DN14" s="399"/>
      <c r="DO14" s="399"/>
      <c r="DP14" s="399"/>
      <c r="DQ14" s="399"/>
      <c r="DR14" s="399"/>
      <c r="DS14" s="399"/>
      <c r="DT14" s="398"/>
      <c r="DU14" s="397"/>
      <c r="DV14" s="399"/>
      <c r="DW14" s="399"/>
      <c r="DX14" s="399"/>
      <c r="DY14" s="399"/>
      <c r="DZ14" s="399"/>
      <c r="EA14" s="399"/>
      <c r="EB14" s="398"/>
      <c r="EC14" s="397"/>
      <c r="ED14" s="399"/>
      <c r="EE14" s="399"/>
      <c r="EF14" s="399"/>
      <c r="EG14" s="399"/>
      <c r="EH14" s="399"/>
      <c r="EI14" s="399"/>
      <c r="EJ14" s="399"/>
      <c r="EK14" s="401"/>
    </row>
    <row r="15" spans="1:141" s="260" customFormat="1" ht="12.75" customHeight="1" x14ac:dyDescent="0.25">
      <c r="A15" s="332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279"/>
      <c r="AG15" s="281"/>
      <c r="AH15" s="281"/>
      <c r="AI15" s="281"/>
      <c r="AJ15" s="281"/>
      <c r="AK15" s="319"/>
      <c r="AL15" s="402"/>
      <c r="AM15" s="404"/>
      <c r="AN15" s="404"/>
      <c r="AO15" s="404"/>
      <c r="AP15" s="404"/>
      <c r="AQ15" s="404"/>
      <c r="AR15" s="404"/>
      <c r="AS15" s="404"/>
      <c r="AT15" s="403"/>
      <c r="AU15" s="402"/>
      <c r="AV15" s="404"/>
      <c r="AW15" s="404"/>
      <c r="AX15" s="404"/>
      <c r="AY15" s="404"/>
      <c r="AZ15" s="404"/>
      <c r="BA15" s="404"/>
      <c r="BB15" s="404"/>
      <c r="BC15" s="403"/>
      <c r="BD15" s="402"/>
      <c r="BE15" s="404"/>
      <c r="BF15" s="404"/>
      <c r="BG15" s="404"/>
      <c r="BH15" s="404"/>
      <c r="BI15" s="404"/>
      <c r="BJ15" s="404"/>
      <c r="BK15" s="404"/>
      <c r="BL15" s="403"/>
      <c r="BM15" s="402"/>
      <c r="BN15" s="404"/>
      <c r="BO15" s="404"/>
      <c r="BP15" s="404"/>
      <c r="BQ15" s="404"/>
      <c r="BR15" s="404"/>
      <c r="BS15" s="404"/>
      <c r="BT15" s="404"/>
      <c r="BU15" s="403"/>
      <c r="BV15" s="402"/>
      <c r="BW15" s="404"/>
      <c r="BX15" s="404"/>
      <c r="BY15" s="404"/>
      <c r="BZ15" s="404"/>
      <c r="CA15" s="404"/>
      <c r="CB15" s="404"/>
      <c r="CC15" s="403"/>
      <c r="CD15" s="402"/>
      <c r="CE15" s="404"/>
      <c r="CF15" s="404"/>
      <c r="CG15" s="404"/>
      <c r="CH15" s="404"/>
      <c r="CI15" s="404"/>
      <c r="CJ15" s="404"/>
      <c r="CK15" s="404"/>
      <c r="CL15" s="403"/>
      <c r="CM15" s="402"/>
      <c r="CN15" s="404"/>
      <c r="CO15" s="404"/>
      <c r="CP15" s="404"/>
      <c r="CQ15" s="404"/>
      <c r="CR15" s="404"/>
      <c r="CS15" s="404"/>
      <c r="CT15" s="403"/>
      <c r="CU15" s="402"/>
      <c r="CV15" s="404"/>
      <c r="CW15" s="404"/>
      <c r="CX15" s="404"/>
      <c r="CY15" s="404"/>
      <c r="CZ15" s="404"/>
      <c r="DA15" s="404"/>
      <c r="DB15" s="404"/>
      <c r="DC15" s="403"/>
      <c r="DD15" s="402"/>
      <c r="DE15" s="404"/>
      <c r="DF15" s="404"/>
      <c r="DG15" s="404"/>
      <c r="DH15" s="404"/>
      <c r="DI15" s="404"/>
      <c r="DJ15" s="404"/>
      <c r="DK15" s="403"/>
      <c r="DL15" s="402"/>
      <c r="DM15" s="404"/>
      <c r="DN15" s="404"/>
      <c r="DO15" s="404"/>
      <c r="DP15" s="404"/>
      <c r="DQ15" s="404"/>
      <c r="DR15" s="404"/>
      <c r="DS15" s="404"/>
      <c r="DT15" s="403"/>
      <c r="DU15" s="402"/>
      <c r="DV15" s="404"/>
      <c r="DW15" s="404"/>
      <c r="DX15" s="404"/>
      <c r="DY15" s="404"/>
      <c r="DZ15" s="404"/>
      <c r="EA15" s="404"/>
      <c r="EB15" s="403"/>
      <c r="EC15" s="402"/>
      <c r="ED15" s="404"/>
      <c r="EE15" s="404"/>
      <c r="EF15" s="404"/>
      <c r="EG15" s="404"/>
      <c r="EH15" s="404"/>
      <c r="EI15" s="404"/>
      <c r="EJ15" s="404"/>
      <c r="EK15" s="405"/>
    </row>
    <row r="16" spans="1:141" s="260" customFormat="1" ht="12.75" customHeight="1" x14ac:dyDescent="0.25">
      <c r="A16" s="382" t="s">
        <v>677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279" t="s">
        <v>678</v>
      </c>
      <c r="AG16" s="281"/>
      <c r="AH16" s="281"/>
      <c r="AI16" s="281"/>
      <c r="AJ16" s="281"/>
      <c r="AK16" s="319"/>
      <c r="AL16" s="402"/>
      <c r="AM16" s="404"/>
      <c r="AN16" s="404"/>
      <c r="AO16" s="404"/>
      <c r="AP16" s="404"/>
      <c r="AQ16" s="404"/>
      <c r="AR16" s="404"/>
      <c r="AS16" s="404"/>
      <c r="AT16" s="403"/>
      <c r="AU16" s="402"/>
      <c r="AV16" s="404"/>
      <c r="AW16" s="404"/>
      <c r="AX16" s="404"/>
      <c r="AY16" s="404"/>
      <c r="AZ16" s="404"/>
      <c r="BA16" s="404"/>
      <c r="BB16" s="404"/>
      <c r="BC16" s="403"/>
      <c r="BD16" s="402"/>
      <c r="BE16" s="404"/>
      <c r="BF16" s="404"/>
      <c r="BG16" s="404"/>
      <c r="BH16" s="404"/>
      <c r="BI16" s="404"/>
      <c r="BJ16" s="404"/>
      <c r="BK16" s="404"/>
      <c r="BL16" s="403"/>
      <c r="BM16" s="402"/>
      <c r="BN16" s="404"/>
      <c r="BO16" s="404"/>
      <c r="BP16" s="404"/>
      <c r="BQ16" s="404"/>
      <c r="BR16" s="404"/>
      <c r="BS16" s="404"/>
      <c r="BT16" s="404"/>
      <c r="BU16" s="403"/>
      <c r="BV16" s="402"/>
      <c r="BW16" s="404"/>
      <c r="BX16" s="404"/>
      <c r="BY16" s="404"/>
      <c r="BZ16" s="404"/>
      <c r="CA16" s="404"/>
      <c r="CB16" s="404"/>
      <c r="CC16" s="403"/>
      <c r="CD16" s="402"/>
      <c r="CE16" s="404"/>
      <c r="CF16" s="404"/>
      <c r="CG16" s="404"/>
      <c r="CH16" s="404"/>
      <c r="CI16" s="404"/>
      <c r="CJ16" s="404"/>
      <c r="CK16" s="404"/>
      <c r="CL16" s="403"/>
      <c r="CM16" s="402"/>
      <c r="CN16" s="404"/>
      <c r="CO16" s="404"/>
      <c r="CP16" s="404"/>
      <c r="CQ16" s="404"/>
      <c r="CR16" s="404"/>
      <c r="CS16" s="404"/>
      <c r="CT16" s="403"/>
      <c r="CU16" s="402"/>
      <c r="CV16" s="404"/>
      <c r="CW16" s="404"/>
      <c r="CX16" s="404"/>
      <c r="CY16" s="404"/>
      <c r="CZ16" s="404"/>
      <c r="DA16" s="404"/>
      <c r="DB16" s="404"/>
      <c r="DC16" s="403"/>
      <c r="DD16" s="402"/>
      <c r="DE16" s="404"/>
      <c r="DF16" s="404"/>
      <c r="DG16" s="404"/>
      <c r="DH16" s="404"/>
      <c r="DI16" s="404"/>
      <c r="DJ16" s="404"/>
      <c r="DK16" s="403"/>
      <c r="DL16" s="402"/>
      <c r="DM16" s="404"/>
      <c r="DN16" s="404"/>
      <c r="DO16" s="404"/>
      <c r="DP16" s="404"/>
      <c r="DQ16" s="404"/>
      <c r="DR16" s="404"/>
      <c r="DS16" s="404"/>
      <c r="DT16" s="403"/>
      <c r="DU16" s="402"/>
      <c r="DV16" s="404"/>
      <c r="DW16" s="404"/>
      <c r="DX16" s="404"/>
      <c r="DY16" s="404"/>
      <c r="DZ16" s="404"/>
      <c r="EA16" s="404"/>
      <c r="EB16" s="403"/>
      <c r="EC16" s="402"/>
      <c r="ED16" s="404"/>
      <c r="EE16" s="404"/>
      <c r="EF16" s="404"/>
      <c r="EG16" s="404"/>
      <c r="EH16" s="404"/>
      <c r="EI16" s="404"/>
      <c r="EJ16" s="404"/>
      <c r="EK16" s="405"/>
    </row>
    <row r="17" spans="1:141" s="260" customFormat="1" ht="12.75" customHeight="1" x14ac:dyDescent="0.25">
      <c r="A17" s="332" t="s">
        <v>679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279" t="s">
        <v>82</v>
      </c>
      <c r="AG17" s="281"/>
      <c r="AH17" s="281"/>
      <c r="AI17" s="281"/>
      <c r="AJ17" s="281"/>
      <c r="AK17" s="319"/>
      <c r="AL17" s="402"/>
      <c r="AM17" s="404"/>
      <c r="AN17" s="404"/>
      <c r="AO17" s="404"/>
      <c r="AP17" s="404"/>
      <c r="AQ17" s="404"/>
      <c r="AR17" s="404"/>
      <c r="AS17" s="404"/>
      <c r="AT17" s="403"/>
      <c r="AU17" s="402"/>
      <c r="AV17" s="404"/>
      <c r="AW17" s="404"/>
      <c r="AX17" s="404"/>
      <c r="AY17" s="404"/>
      <c r="AZ17" s="404"/>
      <c r="BA17" s="404"/>
      <c r="BB17" s="404"/>
      <c r="BC17" s="403"/>
      <c r="BD17" s="402"/>
      <c r="BE17" s="404"/>
      <c r="BF17" s="404"/>
      <c r="BG17" s="404"/>
      <c r="BH17" s="404"/>
      <c r="BI17" s="404"/>
      <c r="BJ17" s="404"/>
      <c r="BK17" s="404"/>
      <c r="BL17" s="403"/>
      <c r="BM17" s="402"/>
      <c r="BN17" s="404"/>
      <c r="BO17" s="404"/>
      <c r="BP17" s="404"/>
      <c r="BQ17" s="404"/>
      <c r="BR17" s="404"/>
      <c r="BS17" s="404"/>
      <c r="BT17" s="404"/>
      <c r="BU17" s="403"/>
      <c r="BV17" s="402"/>
      <c r="BW17" s="404"/>
      <c r="BX17" s="404"/>
      <c r="BY17" s="404"/>
      <c r="BZ17" s="404"/>
      <c r="CA17" s="404"/>
      <c r="CB17" s="404"/>
      <c r="CC17" s="403"/>
      <c r="CD17" s="402"/>
      <c r="CE17" s="404"/>
      <c r="CF17" s="404"/>
      <c r="CG17" s="404"/>
      <c r="CH17" s="404"/>
      <c r="CI17" s="404"/>
      <c r="CJ17" s="404"/>
      <c r="CK17" s="404"/>
      <c r="CL17" s="403"/>
      <c r="CM17" s="402"/>
      <c r="CN17" s="404"/>
      <c r="CO17" s="404"/>
      <c r="CP17" s="404"/>
      <c r="CQ17" s="404"/>
      <c r="CR17" s="404"/>
      <c r="CS17" s="404"/>
      <c r="CT17" s="403"/>
      <c r="CU17" s="402"/>
      <c r="CV17" s="404"/>
      <c r="CW17" s="404"/>
      <c r="CX17" s="404"/>
      <c r="CY17" s="404"/>
      <c r="CZ17" s="404"/>
      <c r="DA17" s="404"/>
      <c r="DB17" s="404"/>
      <c r="DC17" s="403"/>
      <c r="DD17" s="402"/>
      <c r="DE17" s="404"/>
      <c r="DF17" s="404"/>
      <c r="DG17" s="404"/>
      <c r="DH17" s="404"/>
      <c r="DI17" s="404"/>
      <c r="DJ17" s="404"/>
      <c r="DK17" s="403"/>
      <c r="DL17" s="402"/>
      <c r="DM17" s="404"/>
      <c r="DN17" s="404"/>
      <c r="DO17" s="404"/>
      <c r="DP17" s="404"/>
      <c r="DQ17" s="404"/>
      <c r="DR17" s="404"/>
      <c r="DS17" s="404"/>
      <c r="DT17" s="403"/>
      <c r="DU17" s="402"/>
      <c r="DV17" s="404"/>
      <c r="DW17" s="404"/>
      <c r="DX17" s="404"/>
      <c r="DY17" s="404"/>
      <c r="DZ17" s="404"/>
      <c r="EA17" s="404"/>
      <c r="EB17" s="403"/>
      <c r="EC17" s="402"/>
      <c r="ED17" s="404"/>
      <c r="EE17" s="404"/>
      <c r="EF17" s="404"/>
      <c r="EG17" s="404"/>
      <c r="EH17" s="404"/>
      <c r="EI17" s="404"/>
      <c r="EJ17" s="404"/>
      <c r="EK17" s="405"/>
    </row>
    <row r="18" spans="1:141" s="260" customFormat="1" ht="12.75" customHeight="1" x14ac:dyDescent="0.25">
      <c r="A18" s="333" t="s">
        <v>174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277" t="s">
        <v>680</v>
      </c>
      <c r="AG18" s="278"/>
      <c r="AH18" s="278"/>
      <c r="AI18" s="278"/>
      <c r="AJ18" s="278"/>
      <c r="AK18" s="334"/>
      <c r="AL18" s="394"/>
      <c r="AM18" s="395"/>
      <c r="AN18" s="395"/>
      <c r="AO18" s="395"/>
      <c r="AP18" s="395"/>
      <c r="AQ18" s="395"/>
      <c r="AR18" s="395"/>
      <c r="AS18" s="395"/>
      <c r="AT18" s="396"/>
      <c r="AU18" s="394"/>
      <c r="AV18" s="395"/>
      <c r="AW18" s="395"/>
      <c r="AX18" s="395"/>
      <c r="AY18" s="395"/>
      <c r="AZ18" s="395"/>
      <c r="BA18" s="395"/>
      <c r="BB18" s="395"/>
      <c r="BC18" s="396"/>
      <c r="BD18" s="394"/>
      <c r="BE18" s="395"/>
      <c r="BF18" s="395"/>
      <c r="BG18" s="395"/>
      <c r="BH18" s="395"/>
      <c r="BI18" s="395"/>
      <c r="BJ18" s="395"/>
      <c r="BK18" s="395"/>
      <c r="BL18" s="396"/>
      <c r="BM18" s="394"/>
      <c r="BN18" s="395"/>
      <c r="BO18" s="395"/>
      <c r="BP18" s="395"/>
      <c r="BQ18" s="395"/>
      <c r="BR18" s="395"/>
      <c r="BS18" s="395"/>
      <c r="BT18" s="395"/>
      <c r="BU18" s="396"/>
      <c r="BV18" s="394"/>
      <c r="BW18" s="395"/>
      <c r="BX18" s="395"/>
      <c r="BY18" s="395"/>
      <c r="BZ18" s="395"/>
      <c r="CA18" s="395"/>
      <c r="CB18" s="395"/>
      <c r="CC18" s="396"/>
      <c r="CD18" s="394"/>
      <c r="CE18" s="395"/>
      <c r="CF18" s="395"/>
      <c r="CG18" s="395"/>
      <c r="CH18" s="395"/>
      <c r="CI18" s="395"/>
      <c r="CJ18" s="395"/>
      <c r="CK18" s="395"/>
      <c r="CL18" s="396"/>
      <c r="CM18" s="394"/>
      <c r="CN18" s="395"/>
      <c r="CO18" s="395"/>
      <c r="CP18" s="395"/>
      <c r="CQ18" s="395"/>
      <c r="CR18" s="395"/>
      <c r="CS18" s="395"/>
      <c r="CT18" s="396"/>
      <c r="CU18" s="394"/>
      <c r="CV18" s="395"/>
      <c r="CW18" s="395"/>
      <c r="CX18" s="395"/>
      <c r="CY18" s="395"/>
      <c r="CZ18" s="395"/>
      <c r="DA18" s="395"/>
      <c r="DB18" s="395"/>
      <c r="DC18" s="396"/>
      <c r="DD18" s="394"/>
      <c r="DE18" s="395"/>
      <c r="DF18" s="395"/>
      <c r="DG18" s="395"/>
      <c r="DH18" s="395"/>
      <c r="DI18" s="395"/>
      <c r="DJ18" s="395"/>
      <c r="DK18" s="396"/>
      <c r="DL18" s="394"/>
      <c r="DM18" s="395"/>
      <c r="DN18" s="395"/>
      <c r="DO18" s="395"/>
      <c r="DP18" s="395"/>
      <c r="DQ18" s="395"/>
      <c r="DR18" s="395"/>
      <c r="DS18" s="395"/>
      <c r="DT18" s="396"/>
      <c r="DU18" s="394"/>
      <c r="DV18" s="395"/>
      <c r="DW18" s="395"/>
      <c r="DX18" s="395"/>
      <c r="DY18" s="395"/>
      <c r="DZ18" s="395"/>
      <c r="EA18" s="395"/>
      <c r="EB18" s="396"/>
      <c r="EC18" s="394"/>
      <c r="ED18" s="395"/>
      <c r="EE18" s="395"/>
      <c r="EF18" s="395"/>
      <c r="EG18" s="395"/>
      <c r="EH18" s="395"/>
      <c r="EI18" s="395"/>
      <c r="EJ18" s="395"/>
      <c r="EK18" s="400"/>
    </row>
    <row r="19" spans="1:141" s="260" customFormat="1" ht="12.75" customHeight="1" x14ac:dyDescent="0.25">
      <c r="A19" s="351" t="s">
        <v>673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283"/>
      <c r="AG19" s="271"/>
      <c r="AH19" s="271"/>
      <c r="AI19" s="271"/>
      <c r="AJ19" s="271"/>
      <c r="AK19" s="335"/>
      <c r="AL19" s="397"/>
      <c r="AM19" s="399"/>
      <c r="AN19" s="399"/>
      <c r="AO19" s="399"/>
      <c r="AP19" s="399"/>
      <c r="AQ19" s="399"/>
      <c r="AR19" s="399"/>
      <c r="AS19" s="399"/>
      <c r="AT19" s="398"/>
      <c r="AU19" s="397"/>
      <c r="AV19" s="399"/>
      <c r="AW19" s="399"/>
      <c r="AX19" s="399"/>
      <c r="AY19" s="399"/>
      <c r="AZ19" s="399"/>
      <c r="BA19" s="399"/>
      <c r="BB19" s="399"/>
      <c r="BC19" s="398"/>
      <c r="BD19" s="397"/>
      <c r="BE19" s="399"/>
      <c r="BF19" s="399"/>
      <c r="BG19" s="399"/>
      <c r="BH19" s="399"/>
      <c r="BI19" s="399"/>
      <c r="BJ19" s="399"/>
      <c r="BK19" s="399"/>
      <c r="BL19" s="398"/>
      <c r="BM19" s="397"/>
      <c r="BN19" s="399"/>
      <c r="BO19" s="399"/>
      <c r="BP19" s="399"/>
      <c r="BQ19" s="399"/>
      <c r="BR19" s="399"/>
      <c r="BS19" s="399"/>
      <c r="BT19" s="399"/>
      <c r="BU19" s="398"/>
      <c r="BV19" s="397"/>
      <c r="BW19" s="399"/>
      <c r="BX19" s="399"/>
      <c r="BY19" s="399"/>
      <c r="BZ19" s="399"/>
      <c r="CA19" s="399"/>
      <c r="CB19" s="399"/>
      <c r="CC19" s="398"/>
      <c r="CD19" s="397"/>
      <c r="CE19" s="399"/>
      <c r="CF19" s="399"/>
      <c r="CG19" s="399"/>
      <c r="CH19" s="399"/>
      <c r="CI19" s="399"/>
      <c r="CJ19" s="399"/>
      <c r="CK19" s="399"/>
      <c r="CL19" s="398"/>
      <c r="CM19" s="397"/>
      <c r="CN19" s="399"/>
      <c r="CO19" s="399"/>
      <c r="CP19" s="399"/>
      <c r="CQ19" s="399"/>
      <c r="CR19" s="399"/>
      <c r="CS19" s="399"/>
      <c r="CT19" s="398"/>
      <c r="CU19" s="397"/>
      <c r="CV19" s="399"/>
      <c r="CW19" s="399"/>
      <c r="CX19" s="399"/>
      <c r="CY19" s="399"/>
      <c r="CZ19" s="399"/>
      <c r="DA19" s="399"/>
      <c r="DB19" s="399"/>
      <c r="DC19" s="398"/>
      <c r="DD19" s="397"/>
      <c r="DE19" s="399"/>
      <c r="DF19" s="399"/>
      <c r="DG19" s="399"/>
      <c r="DH19" s="399"/>
      <c r="DI19" s="399"/>
      <c r="DJ19" s="399"/>
      <c r="DK19" s="398"/>
      <c r="DL19" s="397"/>
      <c r="DM19" s="399"/>
      <c r="DN19" s="399"/>
      <c r="DO19" s="399"/>
      <c r="DP19" s="399"/>
      <c r="DQ19" s="399"/>
      <c r="DR19" s="399"/>
      <c r="DS19" s="399"/>
      <c r="DT19" s="398"/>
      <c r="DU19" s="397"/>
      <c r="DV19" s="399"/>
      <c r="DW19" s="399"/>
      <c r="DX19" s="399"/>
      <c r="DY19" s="399"/>
      <c r="DZ19" s="399"/>
      <c r="EA19" s="399"/>
      <c r="EB19" s="398"/>
      <c r="EC19" s="397"/>
      <c r="ED19" s="399"/>
      <c r="EE19" s="399"/>
      <c r="EF19" s="399"/>
      <c r="EG19" s="399"/>
      <c r="EH19" s="399"/>
      <c r="EI19" s="399"/>
      <c r="EJ19" s="399"/>
      <c r="EK19" s="401"/>
    </row>
    <row r="20" spans="1:141" s="260" customFormat="1" ht="12.75" customHeight="1" x14ac:dyDescent="0.25">
      <c r="A20" s="352" t="s">
        <v>188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277" t="s">
        <v>681</v>
      </c>
      <c r="AG20" s="278"/>
      <c r="AH20" s="278"/>
      <c r="AI20" s="278"/>
      <c r="AJ20" s="278"/>
      <c r="AK20" s="334"/>
      <c r="AL20" s="394"/>
      <c r="AM20" s="395"/>
      <c r="AN20" s="395"/>
      <c r="AO20" s="395"/>
      <c r="AP20" s="395"/>
      <c r="AQ20" s="395"/>
      <c r="AR20" s="395"/>
      <c r="AS20" s="395"/>
      <c r="AT20" s="396"/>
      <c r="AU20" s="394"/>
      <c r="AV20" s="395"/>
      <c r="AW20" s="395"/>
      <c r="AX20" s="395"/>
      <c r="AY20" s="395"/>
      <c r="AZ20" s="395"/>
      <c r="BA20" s="395"/>
      <c r="BB20" s="395"/>
      <c r="BC20" s="396"/>
      <c r="BD20" s="394"/>
      <c r="BE20" s="395"/>
      <c r="BF20" s="395"/>
      <c r="BG20" s="395"/>
      <c r="BH20" s="395"/>
      <c r="BI20" s="395"/>
      <c r="BJ20" s="395"/>
      <c r="BK20" s="395"/>
      <c r="BL20" s="396"/>
      <c r="BM20" s="394"/>
      <c r="BN20" s="395"/>
      <c r="BO20" s="395"/>
      <c r="BP20" s="395"/>
      <c r="BQ20" s="395"/>
      <c r="BR20" s="395"/>
      <c r="BS20" s="395"/>
      <c r="BT20" s="395"/>
      <c r="BU20" s="396"/>
      <c r="BV20" s="394"/>
      <c r="BW20" s="395"/>
      <c r="BX20" s="395"/>
      <c r="BY20" s="395"/>
      <c r="BZ20" s="395"/>
      <c r="CA20" s="395"/>
      <c r="CB20" s="395"/>
      <c r="CC20" s="396"/>
      <c r="CD20" s="394"/>
      <c r="CE20" s="395"/>
      <c r="CF20" s="395"/>
      <c r="CG20" s="395"/>
      <c r="CH20" s="395"/>
      <c r="CI20" s="395"/>
      <c r="CJ20" s="395"/>
      <c r="CK20" s="395"/>
      <c r="CL20" s="396"/>
      <c r="CM20" s="394"/>
      <c r="CN20" s="395"/>
      <c r="CO20" s="395"/>
      <c r="CP20" s="395"/>
      <c r="CQ20" s="395"/>
      <c r="CR20" s="395"/>
      <c r="CS20" s="395"/>
      <c r="CT20" s="396"/>
      <c r="CU20" s="394"/>
      <c r="CV20" s="395"/>
      <c r="CW20" s="395"/>
      <c r="CX20" s="395"/>
      <c r="CY20" s="395"/>
      <c r="CZ20" s="395"/>
      <c r="DA20" s="395"/>
      <c r="DB20" s="395"/>
      <c r="DC20" s="396"/>
      <c r="DD20" s="394"/>
      <c r="DE20" s="395"/>
      <c r="DF20" s="395"/>
      <c r="DG20" s="395"/>
      <c r="DH20" s="395"/>
      <c r="DI20" s="395"/>
      <c r="DJ20" s="395"/>
      <c r="DK20" s="396"/>
      <c r="DL20" s="394"/>
      <c r="DM20" s="395"/>
      <c r="DN20" s="395"/>
      <c r="DO20" s="395"/>
      <c r="DP20" s="395"/>
      <c r="DQ20" s="395"/>
      <c r="DR20" s="395"/>
      <c r="DS20" s="395"/>
      <c r="DT20" s="396"/>
      <c r="DU20" s="394"/>
      <c r="DV20" s="395"/>
      <c r="DW20" s="395"/>
      <c r="DX20" s="395"/>
      <c r="DY20" s="395"/>
      <c r="DZ20" s="395"/>
      <c r="EA20" s="395"/>
      <c r="EB20" s="396"/>
      <c r="EC20" s="394"/>
      <c r="ED20" s="395"/>
      <c r="EE20" s="395"/>
      <c r="EF20" s="395"/>
      <c r="EG20" s="395"/>
      <c r="EH20" s="395"/>
      <c r="EI20" s="395"/>
      <c r="EJ20" s="395"/>
      <c r="EK20" s="400"/>
    </row>
    <row r="21" spans="1:141" s="260" customFormat="1" ht="12.75" customHeight="1" x14ac:dyDescent="0.25">
      <c r="A21" s="353" t="s">
        <v>675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273"/>
      <c r="AG21" s="272"/>
      <c r="AH21" s="272"/>
      <c r="AI21" s="272"/>
      <c r="AJ21" s="272"/>
      <c r="AK21" s="336"/>
      <c r="AL21" s="388"/>
      <c r="AM21" s="389"/>
      <c r="AN21" s="389"/>
      <c r="AO21" s="389"/>
      <c r="AP21" s="389"/>
      <c r="AQ21" s="389"/>
      <c r="AR21" s="389"/>
      <c r="AS21" s="389"/>
      <c r="AT21" s="674"/>
      <c r="AU21" s="388"/>
      <c r="AV21" s="389"/>
      <c r="AW21" s="389"/>
      <c r="AX21" s="389"/>
      <c r="AY21" s="389"/>
      <c r="AZ21" s="389"/>
      <c r="BA21" s="389"/>
      <c r="BB21" s="389"/>
      <c r="BC21" s="674"/>
      <c r="BD21" s="388"/>
      <c r="BE21" s="389"/>
      <c r="BF21" s="389"/>
      <c r="BG21" s="389"/>
      <c r="BH21" s="389"/>
      <c r="BI21" s="389"/>
      <c r="BJ21" s="389"/>
      <c r="BK21" s="389"/>
      <c r="BL21" s="674"/>
      <c r="BM21" s="388"/>
      <c r="BN21" s="389"/>
      <c r="BO21" s="389"/>
      <c r="BP21" s="389"/>
      <c r="BQ21" s="389"/>
      <c r="BR21" s="389"/>
      <c r="BS21" s="389"/>
      <c r="BT21" s="389"/>
      <c r="BU21" s="674"/>
      <c r="BV21" s="388"/>
      <c r="BW21" s="389"/>
      <c r="BX21" s="389"/>
      <c r="BY21" s="389"/>
      <c r="BZ21" s="389"/>
      <c r="CA21" s="389"/>
      <c r="CB21" s="389"/>
      <c r="CC21" s="674"/>
      <c r="CD21" s="388"/>
      <c r="CE21" s="389"/>
      <c r="CF21" s="389"/>
      <c r="CG21" s="389"/>
      <c r="CH21" s="389"/>
      <c r="CI21" s="389"/>
      <c r="CJ21" s="389"/>
      <c r="CK21" s="389"/>
      <c r="CL21" s="674"/>
      <c r="CM21" s="388"/>
      <c r="CN21" s="389"/>
      <c r="CO21" s="389"/>
      <c r="CP21" s="389"/>
      <c r="CQ21" s="389"/>
      <c r="CR21" s="389"/>
      <c r="CS21" s="389"/>
      <c r="CT21" s="674"/>
      <c r="CU21" s="388"/>
      <c r="CV21" s="389"/>
      <c r="CW21" s="389"/>
      <c r="CX21" s="389"/>
      <c r="CY21" s="389"/>
      <c r="CZ21" s="389"/>
      <c r="DA21" s="389"/>
      <c r="DB21" s="389"/>
      <c r="DC21" s="674"/>
      <c r="DD21" s="388"/>
      <c r="DE21" s="389"/>
      <c r="DF21" s="389"/>
      <c r="DG21" s="389"/>
      <c r="DH21" s="389"/>
      <c r="DI21" s="389"/>
      <c r="DJ21" s="389"/>
      <c r="DK21" s="674"/>
      <c r="DL21" s="388"/>
      <c r="DM21" s="389"/>
      <c r="DN21" s="389"/>
      <c r="DO21" s="389"/>
      <c r="DP21" s="389"/>
      <c r="DQ21" s="389"/>
      <c r="DR21" s="389"/>
      <c r="DS21" s="389"/>
      <c r="DT21" s="674"/>
      <c r="DU21" s="388"/>
      <c r="DV21" s="389"/>
      <c r="DW21" s="389"/>
      <c r="DX21" s="389"/>
      <c r="DY21" s="389"/>
      <c r="DZ21" s="389"/>
      <c r="EA21" s="389"/>
      <c r="EB21" s="674"/>
      <c r="EC21" s="388"/>
      <c r="ED21" s="389"/>
      <c r="EE21" s="389"/>
      <c r="EF21" s="389"/>
      <c r="EG21" s="389"/>
      <c r="EH21" s="389"/>
      <c r="EI21" s="389"/>
      <c r="EJ21" s="389"/>
      <c r="EK21" s="675"/>
    </row>
    <row r="22" spans="1:141" s="260" customFormat="1" ht="12.75" customHeight="1" x14ac:dyDescent="0.25">
      <c r="A22" s="353" t="s">
        <v>676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273"/>
      <c r="AG22" s="272"/>
      <c r="AH22" s="272"/>
      <c r="AI22" s="272"/>
      <c r="AJ22" s="272"/>
      <c r="AK22" s="336"/>
      <c r="AL22" s="388"/>
      <c r="AM22" s="389"/>
      <c r="AN22" s="389"/>
      <c r="AO22" s="389"/>
      <c r="AP22" s="389"/>
      <c r="AQ22" s="389"/>
      <c r="AR22" s="389"/>
      <c r="AS22" s="389"/>
      <c r="AT22" s="674"/>
      <c r="AU22" s="388"/>
      <c r="AV22" s="389"/>
      <c r="AW22" s="389"/>
      <c r="AX22" s="389"/>
      <c r="AY22" s="389"/>
      <c r="AZ22" s="389"/>
      <c r="BA22" s="389"/>
      <c r="BB22" s="389"/>
      <c r="BC22" s="674"/>
      <c r="BD22" s="388"/>
      <c r="BE22" s="389"/>
      <c r="BF22" s="389"/>
      <c r="BG22" s="389"/>
      <c r="BH22" s="389"/>
      <c r="BI22" s="389"/>
      <c r="BJ22" s="389"/>
      <c r="BK22" s="389"/>
      <c r="BL22" s="674"/>
      <c r="BM22" s="388"/>
      <c r="BN22" s="389"/>
      <c r="BO22" s="389"/>
      <c r="BP22" s="389"/>
      <c r="BQ22" s="389"/>
      <c r="BR22" s="389"/>
      <c r="BS22" s="389"/>
      <c r="BT22" s="389"/>
      <c r="BU22" s="674"/>
      <c r="BV22" s="388"/>
      <c r="BW22" s="389"/>
      <c r="BX22" s="389"/>
      <c r="BY22" s="389"/>
      <c r="BZ22" s="389"/>
      <c r="CA22" s="389"/>
      <c r="CB22" s="389"/>
      <c r="CC22" s="674"/>
      <c r="CD22" s="388"/>
      <c r="CE22" s="389"/>
      <c r="CF22" s="389"/>
      <c r="CG22" s="389"/>
      <c r="CH22" s="389"/>
      <c r="CI22" s="389"/>
      <c r="CJ22" s="389"/>
      <c r="CK22" s="389"/>
      <c r="CL22" s="674"/>
      <c r="CM22" s="388"/>
      <c r="CN22" s="389"/>
      <c r="CO22" s="389"/>
      <c r="CP22" s="389"/>
      <c r="CQ22" s="389"/>
      <c r="CR22" s="389"/>
      <c r="CS22" s="389"/>
      <c r="CT22" s="674"/>
      <c r="CU22" s="388"/>
      <c r="CV22" s="389"/>
      <c r="CW22" s="389"/>
      <c r="CX22" s="389"/>
      <c r="CY22" s="389"/>
      <c r="CZ22" s="389"/>
      <c r="DA22" s="389"/>
      <c r="DB22" s="389"/>
      <c r="DC22" s="674"/>
      <c r="DD22" s="388"/>
      <c r="DE22" s="389"/>
      <c r="DF22" s="389"/>
      <c r="DG22" s="389"/>
      <c r="DH22" s="389"/>
      <c r="DI22" s="389"/>
      <c r="DJ22" s="389"/>
      <c r="DK22" s="674"/>
      <c r="DL22" s="388"/>
      <c r="DM22" s="389"/>
      <c r="DN22" s="389"/>
      <c r="DO22" s="389"/>
      <c r="DP22" s="389"/>
      <c r="DQ22" s="389"/>
      <c r="DR22" s="389"/>
      <c r="DS22" s="389"/>
      <c r="DT22" s="674"/>
      <c r="DU22" s="388"/>
      <c r="DV22" s="389"/>
      <c r="DW22" s="389"/>
      <c r="DX22" s="389"/>
      <c r="DY22" s="389"/>
      <c r="DZ22" s="389"/>
      <c r="EA22" s="389"/>
      <c r="EB22" s="674"/>
      <c r="EC22" s="388"/>
      <c r="ED22" s="389"/>
      <c r="EE22" s="389"/>
      <c r="EF22" s="389"/>
      <c r="EG22" s="389"/>
      <c r="EH22" s="389"/>
      <c r="EI22" s="389"/>
      <c r="EJ22" s="389"/>
      <c r="EK22" s="675"/>
    </row>
    <row r="23" spans="1:141" s="260" customFormat="1" ht="12.75" customHeight="1" x14ac:dyDescent="0.25">
      <c r="A23" s="354" t="s">
        <v>391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283"/>
      <c r="AG23" s="271"/>
      <c r="AH23" s="271"/>
      <c r="AI23" s="271"/>
      <c r="AJ23" s="271"/>
      <c r="AK23" s="335"/>
      <c r="AL23" s="397"/>
      <c r="AM23" s="399"/>
      <c r="AN23" s="399"/>
      <c r="AO23" s="399"/>
      <c r="AP23" s="399"/>
      <c r="AQ23" s="399"/>
      <c r="AR23" s="399"/>
      <c r="AS23" s="399"/>
      <c r="AT23" s="398"/>
      <c r="AU23" s="397"/>
      <c r="AV23" s="399"/>
      <c r="AW23" s="399"/>
      <c r="AX23" s="399"/>
      <c r="AY23" s="399"/>
      <c r="AZ23" s="399"/>
      <c r="BA23" s="399"/>
      <c r="BB23" s="399"/>
      <c r="BC23" s="398"/>
      <c r="BD23" s="397"/>
      <c r="BE23" s="399"/>
      <c r="BF23" s="399"/>
      <c r="BG23" s="399"/>
      <c r="BH23" s="399"/>
      <c r="BI23" s="399"/>
      <c r="BJ23" s="399"/>
      <c r="BK23" s="399"/>
      <c r="BL23" s="398"/>
      <c r="BM23" s="397"/>
      <c r="BN23" s="399"/>
      <c r="BO23" s="399"/>
      <c r="BP23" s="399"/>
      <c r="BQ23" s="399"/>
      <c r="BR23" s="399"/>
      <c r="BS23" s="399"/>
      <c r="BT23" s="399"/>
      <c r="BU23" s="398"/>
      <c r="BV23" s="397"/>
      <c r="BW23" s="399"/>
      <c r="BX23" s="399"/>
      <c r="BY23" s="399"/>
      <c r="BZ23" s="399"/>
      <c r="CA23" s="399"/>
      <c r="CB23" s="399"/>
      <c r="CC23" s="398"/>
      <c r="CD23" s="397"/>
      <c r="CE23" s="399"/>
      <c r="CF23" s="399"/>
      <c r="CG23" s="399"/>
      <c r="CH23" s="399"/>
      <c r="CI23" s="399"/>
      <c r="CJ23" s="399"/>
      <c r="CK23" s="399"/>
      <c r="CL23" s="398"/>
      <c r="CM23" s="397"/>
      <c r="CN23" s="399"/>
      <c r="CO23" s="399"/>
      <c r="CP23" s="399"/>
      <c r="CQ23" s="399"/>
      <c r="CR23" s="399"/>
      <c r="CS23" s="399"/>
      <c r="CT23" s="398"/>
      <c r="CU23" s="397"/>
      <c r="CV23" s="399"/>
      <c r="CW23" s="399"/>
      <c r="CX23" s="399"/>
      <c r="CY23" s="399"/>
      <c r="CZ23" s="399"/>
      <c r="DA23" s="399"/>
      <c r="DB23" s="399"/>
      <c r="DC23" s="398"/>
      <c r="DD23" s="397"/>
      <c r="DE23" s="399"/>
      <c r="DF23" s="399"/>
      <c r="DG23" s="399"/>
      <c r="DH23" s="399"/>
      <c r="DI23" s="399"/>
      <c r="DJ23" s="399"/>
      <c r="DK23" s="398"/>
      <c r="DL23" s="397"/>
      <c r="DM23" s="399"/>
      <c r="DN23" s="399"/>
      <c r="DO23" s="399"/>
      <c r="DP23" s="399"/>
      <c r="DQ23" s="399"/>
      <c r="DR23" s="399"/>
      <c r="DS23" s="399"/>
      <c r="DT23" s="398"/>
      <c r="DU23" s="397"/>
      <c r="DV23" s="399"/>
      <c r="DW23" s="399"/>
      <c r="DX23" s="399"/>
      <c r="DY23" s="399"/>
      <c r="DZ23" s="399"/>
      <c r="EA23" s="399"/>
      <c r="EB23" s="398"/>
      <c r="EC23" s="397"/>
      <c r="ED23" s="399"/>
      <c r="EE23" s="399"/>
      <c r="EF23" s="399"/>
      <c r="EG23" s="399"/>
      <c r="EH23" s="399"/>
      <c r="EI23" s="399"/>
      <c r="EJ23" s="399"/>
      <c r="EK23" s="401"/>
    </row>
    <row r="24" spans="1:141" s="260" customFormat="1" ht="12.75" customHeight="1" x14ac:dyDescent="0.25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279"/>
      <c r="AG24" s="281"/>
      <c r="AH24" s="281"/>
      <c r="AI24" s="281"/>
      <c r="AJ24" s="281"/>
      <c r="AK24" s="319"/>
      <c r="AL24" s="402"/>
      <c r="AM24" s="404"/>
      <c r="AN24" s="404"/>
      <c r="AO24" s="404"/>
      <c r="AP24" s="404"/>
      <c r="AQ24" s="404"/>
      <c r="AR24" s="404"/>
      <c r="AS24" s="404"/>
      <c r="AT24" s="403"/>
      <c r="AU24" s="402"/>
      <c r="AV24" s="404"/>
      <c r="AW24" s="404"/>
      <c r="AX24" s="404"/>
      <c r="AY24" s="404"/>
      <c r="AZ24" s="404"/>
      <c r="BA24" s="404"/>
      <c r="BB24" s="404"/>
      <c r="BC24" s="403"/>
      <c r="BD24" s="402"/>
      <c r="BE24" s="404"/>
      <c r="BF24" s="404"/>
      <c r="BG24" s="404"/>
      <c r="BH24" s="404"/>
      <c r="BI24" s="404"/>
      <c r="BJ24" s="404"/>
      <c r="BK24" s="404"/>
      <c r="BL24" s="403"/>
      <c r="BM24" s="402"/>
      <c r="BN24" s="404"/>
      <c r="BO24" s="404"/>
      <c r="BP24" s="404"/>
      <c r="BQ24" s="404"/>
      <c r="BR24" s="404"/>
      <c r="BS24" s="404"/>
      <c r="BT24" s="404"/>
      <c r="BU24" s="403"/>
      <c r="BV24" s="402"/>
      <c r="BW24" s="404"/>
      <c r="BX24" s="404"/>
      <c r="BY24" s="404"/>
      <c r="BZ24" s="404"/>
      <c r="CA24" s="404"/>
      <c r="CB24" s="404"/>
      <c r="CC24" s="403"/>
      <c r="CD24" s="402"/>
      <c r="CE24" s="404"/>
      <c r="CF24" s="404"/>
      <c r="CG24" s="404"/>
      <c r="CH24" s="404"/>
      <c r="CI24" s="404"/>
      <c r="CJ24" s="404"/>
      <c r="CK24" s="404"/>
      <c r="CL24" s="403"/>
      <c r="CM24" s="402"/>
      <c r="CN24" s="404"/>
      <c r="CO24" s="404"/>
      <c r="CP24" s="404"/>
      <c r="CQ24" s="404"/>
      <c r="CR24" s="404"/>
      <c r="CS24" s="404"/>
      <c r="CT24" s="403"/>
      <c r="CU24" s="402"/>
      <c r="CV24" s="404"/>
      <c r="CW24" s="404"/>
      <c r="CX24" s="404"/>
      <c r="CY24" s="404"/>
      <c r="CZ24" s="404"/>
      <c r="DA24" s="404"/>
      <c r="DB24" s="404"/>
      <c r="DC24" s="403"/>
      <c r="DD24" s="402"/>
      <c r="DE24" s="404"/>
      <c r="DF24" s="404"/>
      <c r="DG24" s="404"/>
      <c r="DH24" s="404"/>
      <c r="DI24" s="404"/>
      <c r="DJ24" s="404"/>
      <c r="DK24" s="403"/>
      <c r="DL24" s="402"/>
      <c r="DM24" s="404"/>
      <c r="DN24" s="404"/>
      <c r="DO24" s="404"/>
      <c r="DP24" s="404"/>
      <c r="DQ24" s="404"/>
      <c r="DR24" s="404"/>
      <c r="DS24" s="404"/>
      <c r="DT24" s="403"/>
      <c r="DU24" s="402"/>
      <c r="DV24" s="404"/>
      <c r="DW24" s="404"/>
      <c r="DX24" s="404"/>
      <c r="DY24" s="404"/>
      <c r="DZ24" s="404"/>
      <c r="EA24" s="404"/>
      <c r="EB24" s="403"/>
      <c r="EC24" s="402"/>
      <c r="ED24" s="404"/>
      <c r="EE24" s="404"/>
      <c r="EF24" s="404"/>
      <c r="EG24" s="404"/>
      <c r="EH24" s="404"/>
      <c r="EI24" s="404"/>
      <c r="EJ24" s="404"/>
      <c r="EK24" s="405"/>
    </row>
    <row r="25" spans="1:141" s="260" customFormat="1" ht="12.75" customHeight="1" x14ac:dyDescent="0.25">
      <c r="A25" s="382" t="s">
        <v>677</v>
      </c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279" t="s">
        <v>682</v>
      </c>
      <c r="AG25" s="281"/>
      <c r="AH25" s="281"/>
      <c r="AI25" s="281"/>
      <c r="AJ25" s="281"/>
      <c r="AK25" s="319"/>
      <c r="AL25" s="402"/>
      <c r="AM25" s="404"/>
      <c r="AN25" s="404"/>
      <c r="AO25" s="404"/>
      <c r="AP25" s="404"/>
      <c r="AQ25" s="404"/>
      <c r="AR25" s="404"/>
      <c r="AS25" s="404"/>
      <c r="AT25" s="403"/>
      <c r="AU25" s="402"/>
      <c r="AV25" s="404"/>
      <c r="AW25" s="404"/>
      <c r="AX25" s="404"/>
      <c r="AY25" s="404"/>
      <c r="AZ25" s="404"/>
      <c r="BA25" s="404"/>
      <c r="BB25" s="404"/>
      <c r="BC25" s="403"/>
      <c r="BD25" s="402"/>
      <c r="BE25" s="404"/>
      <c r="BF25" s="404"/>
      <c r="BG25" s="404"/>
      <c r="BH25" s="404"/>
      <c r="BI25" s="404"/>
      <c r="BJ25" s="404"/>
      <c r="BK25" s="404"/>
      <c r="BL25" s="403"/>
      <c r="BM25" s="402"/>
      <c r="BN25" s="404"/>
      <c r="BO25" s="404"/>
      <c r="BP25" s="404"/>
      <c r="BQ25" s="404"/>
      <c r="BR25" s="404"/>
      <c r="BS25" s="404"/>
      <c r="BT25" s="404"/>
      <c r="BU25" s="403"/>
      <c r="BV25" s="402"/>
      <c r="BW25" s="404"/>
      <c r="BX25" s="404"/>
      <c r="BY25" s="404"/>
      <c r="BZ25" s="404"/>
      <c r="CA25" s="404"/>
      <c r="CB25" s="404"/>
      <c r="CC25" s="403"/>
      <c r="CD25" s="402"/>
      <c r="CE25" s="404"/>
      <c r="CF25" s="404"/>
      <c r="CG25" s="404"/>
      <c r="CH25" s="404"/>
      <c r="CI25" s="404"/>
      <c r="CJ25" s="404"/>
      <c r="CK25" s="404"/>
      <c r="CL25" s="403"/>
      <c r="CM25" s="402"/>
      <c r="CN25" s="404"/>
      <c r="CO25" s="404"/>
      <c r="CP25" s="404"/>
      <c r="CQ25" s="404"/>
      <c r="CR25" s="404"/>
      <c r="CS25" s="404"/>
      <c r="CT25" s="403"/>
      <c r="CU25" s="402"/>
      <c r="CV25" s="404"/>
      <c r="CW25" s="404"/>
      <c r="CX25" s="404"/>
      <c r="CY25" s="404"/>
      <c r="CZ25" s="404"/>
      <c r="DA25" s="404"/>
      <c r="DB25" s="404"/>
      <c r="DC25" s="403"/>
      <c r="DD25" s="402"/>
      <c r="DE25" s="404"/>
      <c r="DF25" s="404"/>
      <c r="DG25" s="404"/>
      <c r="DH25" s="404"/>
      <c r="DI25" s="404"/>
      <c r="DJ25" s="404"/>
      <c r="DK25" s="403"/>
      <c r="DL25" s="402"/>
      <c r="DM25" s="404"/>
      <c r="DN25" s="404"/>
      <c r="DO25" s="404"/>
      <c r="DP25" s="404"/>
      <c r="DQ25" s="404"/>
      <c r="DR25" s="404"/>
      <c r="DS25" s="404"/>
      <c r="DT25" s="403"/>
      <c r="DU25" s="402"/>
      <c r="DV25" s="404"/>
      <c r="DW25" s="404"/>
      <c r="DX25" s="404"/>
      <c r="DY25" s="404"/>
      <c r="DZ25" s="404"/>
      <c r="EA25" s="404"/>
      <c r="EB25" s="403"/>
      <c r="EC25" s="402"/>
      <c r="ED25" s="404"/>
      <c r="EE25" s="404"/>
      <c r="EF25" s="404"/>
      <c r="EG25" s="404"/>
      <c r="EH25" s="404"/>
      <c r="EI25" s="404"/>
      <c r="EJ25" s="404"/>
      <c r="EK25" s="405"/>
    </row>
    <row r="26" spans="1:141" s="260" customFormat="1" ht="12.75" customHeight="1" x14ac:dyDescent="0.25">
      <c r="A26" s="332" t="s">
        <v>683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279" t="s">
        <v>173</v>
      </c>
      <c r="AG26" s="281"/>
      <c r="AH26" s="281"/>
      <c r="AI26" s="281"/>
      <c r="AJ26" s="281"/>
      <c r="AK26" s="319"/>
      <c r="AL26" s="402"/>
      <c r="AM26" s="404"/>
      <c r="AN26" s="404"/>
      <c r="AO26" s="404"/>
      <c r="AP26" s="404"/>
      <c r="AQ26" s="404"/>
      <c r="AR26" s="404"/>
      <c r="AS26" s="404"/>
      <c r="AT26" s="403"/>
      <c r="AU26" s="402"/>
      <c r="AV26" s="404"/>
      <c r="AW26" s="404"/>
      <c r="AX26" s="404"/>
      <c r="AY26" s="404"/>
      <c r="AZ26" s="404"/>
      <c r="BA26" s="404"/>
      <c r="BB26" s="404"/>
      <c r="BC26" s="403"/>
      <c r="BD26" s="402"/>
      <c r="BE26" s="404"/>
      <c r="BF26" s="404"/>
      <c r="BG26" s="404"/>
      <c r="BH26" s="404"/>
      <c r="BI26" s="404"/>
      <c r="BJ26" s="404"/>
      <c r="BK26" s="404"/>
      <c r="BL26" s="403"/>
      <c r="BM26" s="402"/>
      <c r="BN26" s="404"/>
      <c r="BO26" s="404"/>
      <c r="BP26" s="404"/>
      <c r="BQ26" s="404"/>
      <c r="BR26" s="404"/>
      <c r="BS26" s="404"/>
      <c r="BT26" s="404"/>
      <c r="BU26" s="403"/>
      <c r="BV26" s="402"/>
      <c r="BW26" s="404"/>
      <c r="BX26" s="404"/>
      <c r="BY26" s="404"/>
      <c r="BZ26" s="404"/>
      <c r="CA26" s="404"/>
      <c r="CB26" s="404"/>
      <c r="CC26" s="403"/>
      <c r="CD26" s="402"/>
      <c r="CE26" s="404"/>
      <c r="CF26" s="404"/>
      <c r="CG26" s="404"/>
      <c r="CH26" s="404"/>
      <c r="CI26" s="404"/>
      <c r="CJ26" s="404"/>
      <c r="CK26" s="404"/>
      <c r="CL26" s="403"/>
      <c r="CM26" s="402"/>
      <c r="CN26" s="404"/>
      <c r="CO26" s="404"/>
      <c r="CP26" s="404"/>
      <c r="CQ26" s="404"/>
      <c r="CR26" s="404"/>
      <c r="CS26" s="404"/>
      <c r="CT26" s="403"/>
      <c r="CU26" s="402"/>
      <c r="CV26" s="404"/>
      <c r="CW26" s="404"/>
      <c r="CX26" s="404"/>
      <c r="CY26" s="404"/>
      <c r="CZ26" s="404"/>
      <c r="DA26" s="404"/>
      <c r="DB26" s="404"/>
      <c r="DC26" s="403"/>
      <c r="DD26" s="402"/>
      <c r="DE26" s="404"/>
      <c r="DF26" s="404"/>
      <c r="DG26" s="404"/>
      <c r="DH26" s="404"/>
      <c r="DI26" s="404"/>
      <c r="DJ26" s="404"/>
      <c r="DK26" s="403"/>
      <c r="DL26" s="402"/>
      <c r="DM26" s="404"/>
      <c r="DN26" s="404"/>
      <c r="DO26" s="404"/>
      <c r="DP26" s="404"/>
      <c r="DQ26" s="404"/>
      <c r="DR26" s="404"/>
      <c r="DS26" s="404"/>
      <c r="DT26" s="403"/>
      <c r="DU26" s="402"/>
      <c r="DV26" s="404"/>
      <c r="DW26" s="404"/>
      <c r="DX26" s="404"/>
      <c r="DY26" s="404"/>
      <c r="DZ26" s="404"/>
      <c r="EA26" s="404"/>
      <c r="EB26" s="403"/>
      <c r="EC26" s="402"/>
      <c r="ED26" s="404"/>
      <c r="EE26" s="404"/>
      <c r="EF26" s="404"/>
      <c r="EG26" s="404"/>
      <c r="EH26" s="404"/>
      <c r="EI26" s="404"/>
      <c r="EJ26" s="404"/>
      <c r="EK26" s="405"/>
    </row>
    <row r="27" spans="1:141" s="260" customFormat="1" ht="12.75" customHeight="1" x14ac:dyDescent="0.25">
      <c r="A27" s="333" t="s">
        <v>174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277" t="s">
        <v>175</v>
      </c>
      <c r="AG27" s="278"/>
      <c r="AH27" s="278"/>
      <c r="AI27" s="278"/>
      <c r="AJ27" s="278"/>
      <c r="AK27" s="334"/>
      <c r="AL27" s="394"/>
      <c r="AM27" s="395"/>
      <c r="AN27" s="395"/>
      <c r="AO27" s="395"/>
      <c r="AP27" s="395"/>
      <c r="AQ27" s="395"/>
      <c r="AR27" s="395"/>
      <c r="AS27" s="395"/>
      <c r="AT27" s="396"/>
      <c r="AU27" s="394"/>
      <c r="AV27" s="395"/>
      <c r="AW27" s="395"/>
      <c r="AX27" s="395"/>
      <c r="AY27" s="395"/>
      <c r="AZ27" s="395"/>
      <c r="BA27" s="395"/>
      <c r="BB27" s="395"/>
      <c r="BC27" s="396"/>
      <c r="BD27" s="394"/>
      <c r="BE27" s="395"/>
      <c r="BF27" s="395"/>
      <c r="BG27" s="395"/>
      <c r="BH27" s="395"/>
      <c r="BI27" s="395"/>
      <c r="BJ27" s="395"/>
      <c r="BK27" s="395"/>
      <c r="BL27" s="396"/>
      <c r="BM27" s="394"/>
      <c r="BN27" s="395"/>
      <c r="BO27" s="395"/>
      <c r="BP27" s="395"/>
      <c r="BQ27" s="395"/>
      <c r="BR27" s="395"/>
      <c r="BS27" s="395"/>
      <c r="BT27" s="395"/>
      <c r="BU27" s="396"/>
      <c r="BV27" s="394"/>
      <c r="BW27" s="395"/>
      <c r="BX27" s="395"/>
      <c r="BY27" s="395"/>
      <c r="BZ27" s="395"/>
      <c r="CA27" s="395"/>
      <c r="CB27" s="395"/>
      <c r="CC27" s="396"/>
      <c r="CD27" s="394"/>
      <c r="CE27" s="395"/>
      <c r="CF27" s="395"/>
      <c r="CG27" s="395"/>
      <c r="CH27" s="395"/>
      <c r="CI27" s="395"/>
      <c r="CJ27" s="395"/>
      <c r="CK27" s="395"/>
      <c r="CL27" s="396"/>
      <c r="CM27" s="394"/>
      <c r="CN27" s="395"/>
      <c r="CO27" s="395"/>
      <c r="CP27" s="395"/>
      <c r="CQ27" s="395"/>
      <c r="CR27" s="395"/>
      <c r="CS27" s="395"/>
      <c r="CT27" s="396"/>
      <c r="CU27" s="394"/>
      <c r="CV27" s="395"/>
      <c r="CW27" s="395"/>
      <c r="CX27" s="395"/>
      <c r="CY27" s="395"/>
      <c r="CZ27" s="395"/>
      <c r="DA27" s="395"/>
      <c r="DB27" s="395"/>
      <c r="DC27" s="396"/>
      <c r="DD27" s="394"/>
      <c r="DE27" s="395"/>
      <c r="DF27" s="395"/>
      <c r="DG27" s="395"/>
      <c r="DH27" s="395"/>
      <c r="DI27" s="395"/>
      <c r="DJ27" s="395"/>
      <c r="DK27" s="396"/>
      <c r="DL27" s="394"/>
      <c r="DM27" s="395"/>
      <c r="DN27" s="395"/>
      <c r="DO27" s="395"/>
      <c r="DP27" s="395"/>
      <c r="DQ27" s="395"/>
      <c r="DR27" s="395"/>
      <c r="DS27" s="395"/>
      <c r="DT27" s="396"/>
      <c r="DU27" s="394"/>
      <c r="DV27" s="395"/>
      <c r="DW27" s="395"/>
      <c r="DX27" s="395"/>
      <c r="DY27" s="395"/>
      <c r="DZ27" s="395"/>
      <c r="EA27" s="395"/>
      <c r="EB27" s="396"/>
      <c r="EC27" s="394"/>
      <c r="ED27" s="395"/>
      <c r="EE27" s="395"/>
      <c r="EF27" s="395"/>
      <c r="EG27" s="395"/>
      <c r="EH27" s="395"/>
      <c r="EI27" s="395"/>
      <c r="EJ27" s="395"/>
      <c r="EK27" s="400"/>
    </row>
    <row r="28" spans="1:141" s="260" customFormat="1" ht="12.75" customHeight="1" x14ac:dyDescent="0.25">
      <c r="A28" s="351" t="s">
        <v>673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283"/>
      <c r="AG28" s="271"/>
      <c r="AH28" s="271"/>
      <c r="AI28" s="271"/>
      <c r="AJ28" s="271"/>
      <c r="AK28" s="335"/>
      <c r="AL28" s="397"/>
      <c r="AM28" s="399"/>
      <c r="AN28" s="399"/>
      <c r="AO28" s="399"/>
      <c r="AP28" s="399"/>
      <c r="AQ28" s="399"/>
      <c r="AR28" s="399"/>
      <c r="AS28" s="399"/>
      <c r="AT28" s="398"/>
      <c r="AU28" s="397"/>
      <c r="AV28" s="399"/>
      <c r="AW28" s="399"/>
      <c r="AX28" s="399"/>
      <c r="AY28" s="399"/>
      <c r="AZ28" s="399"/>
      <c r="BA28" s="399"/>
      <c r="BB28" s="399"/>
      <c r="BC28" s="398"/>
      <c r="BD28" s="397"/>
      <c r="BE28" s="399"/>
      <c r="BF28" s="399"/>
      <c r="BG28" s="399"/>
      <c r="BH28" s="399"/>
      <c r="BI28" s="399"/>
      <c r="BJ28" s="399"/>
      <c r="BK28" s="399"/>
      <c r="BL28" s="398"/>
      <c r="BM28" s="397"/>
      <c r="BN28" s="399"/>
      <c r="BO28" s="399"/>
      <c r="BP28" s="399"/>
      <c r="BQ28" s="399"/>
      <c r="BR28" s="399"/>
      <c r="BS28" s="399"/>
      <c r="BT28" s="399"/>
      <c r="BU28" s="398"/>
      <c r="BV28" s="397"/>
      <c r="BW28" s="399"/>
      <c r="BX28" s="399"/>
      <c r="BY28" s="399"/>
      <c r="BZ28" s="399"/>
      <c r="CA28" s="399"/>
      <c r="CB28" s="399"/>
      <c r="CC28" s="398"/>
      <c r="CD28" s="397"/>
      <c r="CE28" s="399"/>
      <c r="CF28" s="399"/>
      <c r="CG28" s="399"/>
      <c r="CH28" s="399"/>
      <c r="CI28" s="399"/>
      <c r="CJ28" s="399"/>
      <c r="CK28" s="399"/>
      <c r="CL28" s="398"/>
      <c r="CM28" s="397"/>
      <c r="CN28" s="399"/>
      <c r="CO28" s="399"/>
      <c r="CP28" s="399"/>
      <c r="CQ28" s="399"/>
      <c r="CR28" s="399"/>
      <c r="CS28" s="399"/>
      <c r="CT28" s="398"/>
      <c r="CU28" s="397"/>
      <c r="CV28" s="399"/>
      <c r="CW28" s="399"/>
      <c r="CX28" s="399"/>
      <c r="CY28" s="399"/>
      <c r="CZ28" s="399"/>
      <c r="DA28" s="399"/>
      <c r="DB28" s="399"/>
      <c r="DC28" s="398"/>
      <c r="DD28" s="397"/>
      <c r="DE28" s="399"/>
      <c r="DF28" s="399"/>
      <c r="DG28" s="399"/>
      <c r="DH28" s="399"/>
      <c r="DI28" s="399"/>
      <c r="DJ28" s="399"/>
      <c r="DK28" s="398"/>
      <c r="DL28" s="397"/>
      <c r="DM28" s="399"/>
      <c r="DN28" s="399"/>
      <c r="DO28" s="399"/>
      <c r="DP28" s="399"/>
      <c r="DQ28" s="399"/>
      <c r="DR28" s="399"/>
      <c r="DS28" s="399"/>
      <c r="DT28" s="398"/>
      <c r="DU28" s="397"/>
      <c r="DV28" s="399"/>
      <c r="DW28" s="399"/>
      <c r="DX28" s="399"/>
      <c r="DY28" s="399"/>
      <c r="DZ28" s="399"/>
      <c r="EA28" s="399"/>
      <c r="EB28" s="398"/>
      <c r="EC28" s="397"/>
      <c r="ED28" s="399"/>
      <c r="EE28" s="399"/>
      <c r="EF28" s="399"/>
      <c r="EG28" s="399"/>
      <c r="EH28" s="399"/>
      <c r="EI28" s="399"/>
      <c r="EJ28" s="399"/>
      <c r="EK28" s="401"/>
    </row>
    <row r="29" spans="1:141" s="260" customFormat="1" ht="12.75" customHeight="1" x14ac:dyDescent="0.25">
      <c r="A29" s="352" t="s">
        <v>188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277" t="s">
        <v>684</v>
      </c>
      <c r="AG29" s="278"/>
      <c r="AH29" s="278"/>
      <c r="AI29" s="278"/>
      <c r="AJ29" s="278"/>
      <c r="AK29" s="334"/>
      <c r="AL29" s="394"/>
      <c r="AM29" s="395"/>
      <c r="AN29" s="395"/>
      <c r="AO29" s="395"/>
      <c r="AP29" s="395"/>
      <c r="AQ29" s="395"/>
      <c r="AR29" s="395"/>
      <c r="AS29" s="395"/>
      <c r="AT29" s="396"/>
      <c r="AU29" s="394"/>
      <c r="AV29" s="395"/>
      <c r="AW29" s="395"/>
      <c r="AX29" s="395"/>
      <c r="AY29" s="395"/>
      <c r="AZ29" s="395"/>
      <c r="BA29" s="395"/>
      <c r="BB29" s="395"/>
      <c r="BC29" s="396"/>
      <c r="BD29" s="394"/>
      <c r="BE29" s="395"/>
      <c r="BF29" s="395"/>
      <c r="BG29" s="395"/>
      <c r="BH29" s="395"/>
      <c r="BI29" s="395"/>
      <c r="BJ29" s="395"/>
      <c r="BK29" s="395"/>
      <c r="BL29" s="396"/>
      <c r="BM29" s="394"/>
      <c r="BN29" s="395"/>
      <c r="BO29" s="395"/>
      <c r="BP29" s="395"/>
      <c r="BQ29" s="395"/>
      <c r="BR29" s="395"/>
      <c r="BS29" s="395"/>
      <c r="BT29" s="395"/>
      <c r="BU29" s="396"/>
      <c r="BV29" s="394"/>
      <c r="BW29" s="395"/>
      <c r="BX29" s="395"/>
      <c r="BY29" s="395"/>
      <c r="BZ29" s="395"/>
      <c r="CA29" s="395"/>
      <c r="CB29" s="395"/>
      <c r="CC29" s="396"/>
      <c r="CD29" s="394"/>
      <c r="CE29" s="395"/>
      <c r="CF29" s="395"/>
      <c r="CG29" s="395"/>
      <c r="CH29" s="395"/>
      <c r="CI29" s="395"/>
      <c r="CJ29" s="395"/>
      <c r="CK29" s="395"/>
      <c r="CL29" s="396"/>
      <c r="CM29" s="394"/>
      <c r="CN29" s="395"/>
      <c r="CO29" s="395"/>
      <c r="CP29" s="395"/>
      <c r="CQ29" s="395"/>
      <c r="CR29" s="395"/>
      <c r="CS29" s="395"/>
      <c r="CT29" s="396"/>
      <c r="CU29" s="394"/>
      <c r="CV29" s="395"/>
      <c r="CW29" s="395"/>
      <c r="CX29" s="395"/>
      <c r="CY29" s="395"/>
      <c r="CZ29" s="395"/>
      <c r="DA29" s="395"/>
      <c r="DB29" s="395"/>
      <c r="DC29" s="396"/>
      <c r="DD29" s="394"/>
      <c r="DE29" s="395"/>
      <c r="DF29" s="395"/>
      <c r="DG29" s="395"/>
      <c r="DH29" s="395"/>
      <c r="DI29" s="395"/>
      <c r="DJ29" s="395"/>
      <c r="DK29" s="396"/>
      <c r="DL29" s="394"/>
      <c r="DM29" s="395"/>
      <c r="DN29" s="395"/>
      <c r="DO29" s="395"/>
      <c r="DP29" s="395"/>
      <c r="DQ29" s="395"/>
      <c r="DR29" s="395"/>
      <c r="DS29" s="395"/>
      <c r="DT29" s="396"/>
      <c r="DU29" s="394"/>
      <c r="DV29" s="395"/>
      <c r="DW29" s="395"/>
      <c r="DX29" s="395"/>
      <c r="DY29" s="395"/>
      <c r="DZ29" s="395"/>
      <c r="EA29" s="395"/>
      <c r="EB29" s="396"/>
      <c r="EC29" s="394"/>
      <c r="ED29" s="395"/>
      <c r="EE29" s="395"/>
      <c r="EF29" s="395"/>
      <c r="EG29" s="395"/>
      <c r="EH29" s="395"/>
      <c r="EI29" s="395"/>
      <c r="EJ29" s="395"/>
      <c r="EK29" s="400"/>
    </row>
    <row r="30" spans="1:141" s="260" customFormat="1" ht="12.75" customHeight="1" x14ac:dyDescent="0.25">
      <c r="A30" s="353" t="s">
        <v>675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273"/>
      <c r="AG30" s="272"/>
      <c r="AH30" s="272"/>
      <c r="AI30" s="272"/>
      <c r="AJ30" s="272"/>
      <c r="AK30" s="336"/>
      <c r="AL30" s="388"/>
      <c r="AM30" s="389"/>
      <c r="AN30" s="389"/>
      <c r="AO30" s="389"/>
      <c r="AP30" s="389"/>
      <c r="AQ30" s="389"/>
      <c r="AR30" s="389"/>
      <c r="AS30" s="389"/>
      <c r="AT30" s="674"/>
      <c r="AU30" s="388"/>
      <c r="AV30" s="389"/>
      <c r="AW30" s="389"/>
      <c r="AX30" s="389"/>
      <c r="AY30" s="389"/>
      <c r="AZ30" s="389"/>
      <c r="BA30" s="389"/>
      <c r="BB30" s="389"/>
      <c r="BC30" s="674"/>
      <c r="BD30" s="388"/>
      <c r="BE30" s="389"/>
      <c r="BF30" s="389"/>
      <c r="BG30" s="389"/>
      <c r="BH30" s="389"/>
      <c r="BI30" s="389"/>
      <c r="BJ30" s="389"/>
      <c r="BK30" s="389"/>
      <c r="BL30" s="674"/>
      <c r="BM30" s="388"/>
      <c r="BN30" s="389"/>
      <c r="BO30" s="389"/>
      <c r="BP30" s="389"/>
      <c r="BQ30" s="389"/>
      <c r="BR30" s="389"/>
      <c r="BS30" s="389"/>
      <c r="BT30" s="389"/>
      <c r="BU30" s="674"/>
      <c r="BV30" s="388"/>
      <c r="BW30" s="389"/>
      <c r="BX30" s="389"/>
      <c r="BY30" s="389"/>
      <c r="BZ30" s="389"/>
      <c r="CA30" s="389"/>
      <c r="CB30" s="389"/>
      <c r="CC30" s="674"/>
      <c r="CD30" s="388"/>
      <c r="CE30" s="389"/>
      <c r="CF30" s="389"/>
      <c r="CG30" s="389"/>
      <c r="CH30" s="389"/>
      <c r="CI30" s="389"/>
      <c r="CJ30" s="389"/>
      <c r="CK30" s="389"/>
      <c r="CL30" s="674"/>
      <c r="CM30" s="388"/>
      <c r="CN30" s="389"/>
      <c r="CO30" s="389"/>
      <c r="CP30" s="389"/>
      <c r="CQ30" s="389"/>
      <c r="CR30" s="389"/>
      <c r="CS30" s="389"/>
      <c r="CT30" s="674"/>
      <c r="CU30" s="388"/>
      <c r="CV30" s="389"/>
      <c r="CW30" s="389"/>
      <c r="CX30" s="389"/>
      <c r="CY30" s="389"/>
      <c r="CZ30" s="389"/>
      <c r="DA30" s="389"/>
      <c r="DB30" s="389"/>
      <c r="DC30" s="674"/>
      <c r="DD30" s="388"/>
      <c r="DE30" s="389"/>
      <c r="DF30" s="389"/>
      <c r="DG30" s="389"/>
      <c r="DH30" s="389"/>
      <c r="DI30" s="389"/>
      <c r="DJ30" s="389"/>
      <c r="DK30" s="674"/>
      <c r="DL30" s="388"/>
      <c r="DM30" s="389"/>
      <c r="DN30" s="389"/>
      <c r="DO30" s="389"/>
      <c r="DP30" s="389"/>
      <c r="DQ30" s="389"/>
      <c r="DR30" s="389"/>
      <c r="DS30" s="389"/>
      <c r="DT30" s="674"/>
      <c r="DU30" s="388"/>
      <c r="DV30" s="389"/>
      <c r="DW30" s="389"/>
      <c r="DX30" s="389"/>
      <c r="DY30" s="389"/>
      <c r="DZ30" s="389"/>
      <c r="EA30" s="389"/>
      <c r="EB30" s="674"/>
      <c r="EC30" s="388"/>
      <c r="ED30" s="389"/>
      <c r="EE30" s="389"/>
      <c r="EF30" s="389"/>
      <c r="EG30" s="389"/>
      <c r="EH30" s="389"/>
      <c r="EI30" s="389"/>
      <c r="EJ30" s="389"/>
      <c r="EK30" s="675"/>
    </row>
    <row r="31" spans="1:141" s="260" customFormat="1" ht="12.75" customHeight="1" x14ac:dyDescent="0.25">
      <c r="A31" s="353" t="s">
        <v>676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273"/>
      <c r="AG31" s="272"/>
      <c r="AH31" s="272"/>
      <c r="AI31" s="272"/>
      <c r="AJ31" s="272"/>
      <c r="AK31" s="336"/>
      <c r="AL31" s="388"/>
      <c r="AM31" s="389"/>
      <c r="AN31" s="389"/>
      <c r="AO31" s="389"/>
      <c r="AP31" s="389"/>
      <c r="AQ31" s="389"/>
      <c r="AR31" s="389"/>
      <c r="AS31" s="389"/>
      <c r="AT31" s="674"/>
      <c r="AU31" s="388"/>
      <c r="AV31" s="389"/>
      <c r="AW31" s="389"/>
      <c r="AX31" s="389"/>
      <c r="AY31" s="389"/>
      <c r="AZ31" s="389"/>
      <c r="BA31" s="389"/>
      <c r="BB31" s="389"/>
      <c r="BC31" s="674"/>
      <c r="BD31" s="388"/>
      <c r="BE31" s="389"/>
      <c r="BF31" s="389"/>
      <c r="BG31" s="389"/>
      <c r="BH31" s="389"/>
      <c r="BI31" s="389"/>
      <c r="BJ31" s="389"/>
      <c r="BK31" s="389"/>
      <c r="BL31" s="674"/>
      <c r="BM31" s="388"/>
      <c r="BN31" s="389"/>
      <c r="BO31" s="389"/>
      <c r="BP31" s="389"/>
      <c r="BQ31" s="389"/>
      <c r="BR31" s="389"/>
      <c r="BS31" s="389"/>
      <c r="BT31" s="389"/>
      <c r="BU31" s="674"/>
      <c r="BV31" s="388"/>
      <c r="BW31" s="389"/>
      <c r="BX31" s="389"/>
      <c r="BY31" s="389"/>
      <c r="BZ31" s="389"/>
      <c r="CA31" s="389"/>
      <c r="CB31" s="389"/>
      <c r="CC31" s="674"/>
      <c r="CD31" s="388"/>
      <c r="CE31" s="389"/>
      <c r="CF31" s="389"/>
      <c r="CG31" s="389"/>
      <c r="CH31" s="389"/>
      <c r="CI31" s="389"/>
      <c r="CJ31" s="389"/>
      <c r="CK31" s="389"/>
      <c r="CL31" s="674"/>
      <c r="CM31" s="388"/>
      <c r="CN31" s="389"/>
      <c r="CO31" s="389"/>
      <c r="CP31" s="389"/>
      <c r="CQ31" s="389"/>
      <c r="CR31" s="389"/>
      <c r="CS31" s="389"/>
      <c r="CT31" s="674"/>
      <c r="CU31" s="388"/>
      <c r="CV31" s="389"/>
      <c r="CW31" s="389"/>
      <c r="CX31" s="389"/>
      <c r="CY31" s="389"/>
      <c r="CZ31" s="389"/>
      <c r="DA31" s="389"/>
      <c r="DB31" s="389"/>
      <c r="DC31" s="674"/>
      <c r="DD31" s="388"/>
      <c r="DE31" s="389"/>
      <c r="DF31" s="389"/>
      <c r="DG31" s="389"/>
      <c r="DH31" s="389"/>
      <c r="DI31" s="389"/>
      <c r="DJ31" s="389"/>
      <c r="DK31" s="674"/>
      <c r="DL31" s="388"/>
      <c r="DM31" s="389"/>
      <c r="DN31" s="389"/>
      <c r="DO31" s="389"/>
      <c r="DP31" s="389"/>
      <c r="DQ31" s="389"/>
      <c r="DR31" s="389"/>
      <c r="DS31" s="389"/>
      <c r="DT31" s="674"/>
      <c r="DU31" s="388"/>
      <c r="DV31" s="389"/>
      <c r="DW31" s="389"/>
      <c r="DX31" s="389"/>
      <c r="DY31" s="389"/>
      <c r="DZ31" s="389"/>
      <c r="EA31" s="389"/>
      <c r="EB31" s="674"/>
      <c r="EC31" s="388"/>
      <c r="ED31" s="389"/>
      <c r="EE31" s="389"/>
      <c r="EF31" s="389"/>
      <c r="EG31" s="389"/>
      <c r="EH31" s="389"/>
      <c r="EI31" s="389"/>
      <c r="EJ31" s="389"/>
      <c r="EK31" s="675"/>
    </row>
    <row r="32" spans="1:141" s="260" customFormat="1" ht="12.75" customHeight="1" x14ac:dyDescent="0.25">
      <c r="A32" s="354" t="s">
        <v>391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283"/>
      <c r="AG32" s="271"/>
      <c r="AH32" s="271"/>
      <c r="AI32" s="271"/>
      <c r="AJ32" s="271"/>
      <c r="AK32" s="335"/>
      <c r="AL32" s="397"/>
      <c r="AM32" s="399"/>
      <c r="AN32" s="399"/>
      <c r="AO32" s="399"/>
      <c r="AP32" s="399"/>
      <c r="AQ32" s="399"/>
      <c r="AR32" s="399"/>
      <c r="AS32" s="399"/>
      <c r="AT32" s="398"/>
      <c r="AU32" s="397"/>
      <c r="AV32" s="399"/>
      <c r="AW32" s="399"/>
      <c r="AX32" s="399"/>
      <c r="AY32" s="399"/>
      <c r="AZ32" s="399"/>
      <c r="BA32" s="399"/>
      <c r="BB32" s="399"/>
      <c r="BC32" s="398"/>
      <c r="BD32" s="397"/>
      <c r="BE32" s="399"/>
      <c r="BF32" s="399"/>
      <c r="BG32" s="399"/>
      <c r="BH32" s="399"/>
      <c r="BI32" s="399"/>
      <c r="BJ32" s="399"/>
      <c r="BK32" s="399"/>
      <c r="BL32" s="398"/>
      <c r="BM32" s="397"/>
      <c r="BN32" s="399"/>
      <c r="BO32" s="399"/>
      <c r="BP32" s="399"/>
      <c r="BQ32" s="399"/>
      <c r="BR32" s="399"/>
      <c r="BS32" s="399"/>
      <c r="BT32" s="399"/>
      <c r="BU32" s="398"/>
      <c r="BV32" s="397"/>
      <c r="BW32" s="399"/>
      <c r="BX32" s="399"/>
      <c r="BY32" s="399"/>
      <c r="BZ32" s="399"/>
      <c r="CA32" s="399"/>
      <c r="CB32" s="399"/>
      <c r="CC32" s="398"/>
      <c r="CD32" s="397"/>
      <c r="CE32" s="399"/>
      <c r="CF32" s="399"/>
      <c r="CG32" s="399"/>
      <c r="CH32" s="399"/>
      <c r="CI32" s="399"/>
      <c r="CJ32" s="399"/>
      <c r="CK32" s="399"/>
      <c r="CL32" s="398"/>
      <c r="CM32" s="397"/>
      <c r="CN32" s="399"/>
      <c r="CO32" s="399"/>
      <c r="CP32" s="399"/>
      <c r="CQ32" s="399"/>
      <c r="CR32" s="399"/>
      <c r="CS32" s="399"/>
      <c r="CT32" s="398"/>
      <c r="CU32" s="397"/>
      <c r="CV32" s="399"/>
      <c r="CW32" s="399"/>
      <c r="CX32" s="399"/>
      <c r="CY32" s="399"/>
      <c r="CZ32" s="399"/>
      <c r="DA32" s="399"/>
      <c r="DB32" s="399"/>
      <c r="DC32" s="398"/>
      <c r="DD32" s="397"/>
      <c r="DE32" s="399"/>
      <c r="DF32" s="399"/>
      <c r="DG32" s="399"/>
      <c r="DH32" s="399"/>
      <c r="DI32" s="399"/>
      <c r="DJ32" s="399"/>
      <c r="DK32" s="398"/>
      <c r="DL32" s="397"/>
      <c r="DM32" s="399"/>
      <c r="DN32" s="399"/>
      <c r="DO32" s="399"/>
      <c r="DP32" s="399"/>
      <c r="DQ32" s="399"/>
      <c r="DR32" s="399"/>
      <c r="DS32" s="399"/>
      <c r="DT32" s="398"/>
      <c r="DU32" s="397"/>
      <c r="DV32" s="399"/>
      <c r="DW32" s="399"/>
      <c r="DX32" s="399"/>
      <c r="DY32" s="399"/>
      <c r="DZ32" s="399"/>
      <c r="EA32" s="399"/>
      <c r="EB32" s="398"/>
      <c r="EC32" s="397"/>
      <c r="ED32" s="399"/>
      <c r="EE32" s="399"/>
      <c r="EF32" s="399"/>
      <c r="EG32" s="399"/>
      <c r="EH32" s="399"/>
      <c r="EI32" s="399"/>
      <c r="EJ32" s="399"/>
      <c r="EK32" s="401"/>
    </row>
    <row r="33" spans="1:141" s="260" customFormat="1" ht="12.75" customHeight="1" x14ac:dyDescent="0.25">
      <c r="A33" s="332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279"/>
      <c r="AG33" s="281"/>
      <c r="AH33" s="281"/>
      <c r="AI33" s="281"/>
      <c r="AJ33" s="281"/>
      <c r="AK33" s="319"/>
      <c r="AL33" s="402"/>
      <c r="AM33" s="404"/>
      <c r="AN33" s="404"/>
      <c r="AO33" s="404"/>
      <c r="AP33" s="404"/>
      <c r="AQ33" s="404"/>
      <c r="AR33" s="404"/>
      <c r="AS33" s="404"/>
      <c r="AT33" s="403"/>
      <c r="AU33" s="402"/>
      <c r="AV33" s="404"/>
      <c r="AW33" s="404"/>
      <c r="AX33" s="404"/>
      <c r="AY33" s="404"/>
      <c r="AZ33" s="404"/>
      <c r="BA33" s="404"/>
      <c r="BB33" s="404"/>
      <c r="BC33" s="403"/>
      <c r="BD33" s="402"/>
      <c r="BE33" s="404"/>
      <c r="BF33" s="404"/>
      <c r="BG33" s="404"/>
      <c r="BH33" s="404"/>
      <c r="BI33" s="404"/>
      <c r="BJ33" s="404"/>
      <c r="BK33" s="404"/>
      <c r="BL33" s="403"/>
      <c r="BM33" s="402"/>
      <c r="BN33" s="404"/>
      <c r="BO33" s="404"/>
      <c r="BP33" s="404"/>
      <c r="BQ33" s="404"/>
      <c r="BR33" s="404"/>
      <c r="BS33" s="404"/>
      <c r="BT33" s="404"/>
      <c r="BU33" s="403"/>
      <c r="BV33" s="402"/>
      <c r="BW33" s="404"/>
      <c r="BX33" s="404"/>
      <c r="BY33" s="404"/>
      <c r="BZ33" s="404"/>
      <c r="CA33" s="404"/>
      <c r="CB33" s="404"/>
      <c r="CC33" s="403"/>
      <c r="CD33" s="402"/>
      <c r="CE33" s="404"/>
      <c r="CF33" s="404"/>
      <c r="CG33" s="404"/>
      <c r="CH33" s="404"/>
      <c r="CI33" s="404"/>
      <c r="CJ33" s="404"/>
      <c r="CK33" s="404"/>
      <c r="CL33" s="403"/>
      <c r="CM33" s="402"/>
      <c r="CN33" s="404"/>
      <c r="CO33" s="404"/>
      <c r="CP33" s="404"/>
      <c r="CQ33" s="404"/>
      <c r="CR33" s="404"/>
      <c r="CS33" s="404"/>
      <c r="CT33" s="403"/>
      <c r="CU33" s="402"/>
      <c r="CV33" s="404"/>
      <c r="CW33" s="404"/>
      <c r="CX33" s="404"/>
      <c r="CY33" s="404"/>
      <c r="CZ33" s="404"/>
      <c r="DA33" s="404"/>
      <c r="DB33" s="404"/>
      <c r="DC33" s="403"/>
      <c r="DD33" s="402"/>
      <c r="DE33" s="404"/>
      <c r="DF33" s="404"/>
      <c r="DG33" s="404"/>
      <c r="DH33" s="404"/>
      <c r="DI33" s="404"/>
      <c r="DJ33" s="404"/>
      <c r="DK33" s="403"/>
      <c r="DL33" s="402"/>
      <c r="DM33" s="404"/>
      <c r="DN33" s="404"/>
      <c r="DO33" s="404"/>
      <c r="DP33" s="404"/>
      <c r="DQ33" s="404"/>
      <c r="DR33" s="404"/>
      <c r="DS33" s="404"/>
      <c r="DT33" s="403"/>
      <c r="DU33" s="402"/>
      <c r="DV33" s="404"/>
      <c r="DW33" s="404"/>
      <c r="DX33" s="404"/>
      <c r="DY33" s="404"/>
      <c r="DZ33" s="404"/>
      <c r="EA33" s="404"/>
      <c r="EB33" s="403"/>
      <c r="EC33" s="402"/>
      <c r="ED33" s="404"/>
      <c r="EE33" s="404"/>
      <c r="EF33" s="404"/>
      <c r="EG33" s="404"/>
      <c r="EH33" s="404"/>
      <c r="EI33" s="404"/>
      <c r="EJ33" s="404"/>
      <c r="EK33" s="405"/>
    </row>
    <row r="34" spans="1:141" s="260" customFormat="1" ht="12.75" customHeight="1" x14ac:dyDescent="0.25">
      <c r="A34" s="382" t="s">
        <v>677</v>
      </c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279" t="s">
        <v>179</v>
      </c>
      <c r="AG34" s="281"/>
      <c r="AH34" s="281"/>
      <c r="AI34" s="281"/>
      <c r="AJ34" s="281"/>
      <c r="AK34" s="319"/>
      <c r="AL34" s="402"/>
      <c r="AM34" s="404"/>
      <c r="AN34" s="404"/>
      <c r="AO34" s="404"/>
      <c r="AP34" s="404"/>
      <c r="AQ34" s="404"/>
      <c r="AR34" s="404"/>
      <c r="AS34" s="404"/>
      <c r="AT34" s="403"/>
      <c r="AU34" s="402"/>
      <c r="AV34" s="404"/>
      <c r="AW34" s="404"/>
      <c r="AX34" s="404"/>
      <c r="AY34" s="404"/>
      <c r="AZ34" s="404"/>
      <c r="BA34" s="404"/>
      <c r="BB34" s="404"/>
      <c r="BC34" s="403"/>
      <c r="BD34" s="402"/>
      <c r="BE34" s="404"/>
      <c r="BF34" s="404"/>
      <c r="BG34" s="404"/>
      <c r="BH34" s="404"/>
      <c r="BI34" s="404"/>
      <c r="BJ34" s="404"/>
      <c r="BK34" s="404"/>
      <c r="BL34" s="403"/>
      <c r="BM34" s="402"/>
      <c r="BN34" s="404"/>
      <c r="BO34" s="404"/>
      <c r="BP34" s="404"/>
      <c r="BQ34" s="404"/>
      <c r="BR34" s="404"/>
      <c r="BS34" s="404"/>
      <c r="BT34" s="404"/>
      <c r="BU34" s="403"/>
      <c r="BV34" s="402"/>
      <c r="BW34" s="404"/>
      <c r="BX34" s="404"/>
      <c r="BY34" s="404"/>
      <c r="BZ34" s="404"/>
      <c r="CA34" s="404"/>
      <c r="CB34" s="404"/>
      <c r="CC34" s="403"/>
      <c r="CD34" s="402"/>
      <c r="CE34" s="404"/>
      <c r="CF34" s="404"/>
      <c r="CG34" s="404"/>
      <c r="CH34" s="404"/>
      <c r="CI34" s="404"/>
      <c r="CJ34" s="404"/>
      <c r="CK34" s="404"/>
      <c r="CL34" s="403"/>
      <c r="CM34" s="402"/>
      <c r="CN34" s="404"/>
      <c r="CO34" s="404"/>
      <c r="CP34" s="404"/>
      <c r="CQ34" s="404"/>
      <c r="CR34" s="404"/>
      <c r="CS34" s="404"/>
      <c r="CT34" s="403"/>
      <c r="CU34" s="402"/>
      <c r="CV34" s="404"/>
      <c r="CW34" s="404"/>
      <c r="CX34" s="404"/>
      <c r="CY34" s="404"/>
      <c r="CZ34" s="404"/>
      <c r="DA34" s="404"/>
      <c r="DB34" s="404"/>
      <c r="DC34" s="403"/>
      <c r="DD34" s="402"/>
      <c r="DE34" s="404"/>
      <c r="DF34" s="404"/>
      <c r="DG34" s="404"/>
      <c r="DH34" s="404"/>
      <c r="DI34" s="404"/>
      <c r="DJ34" s="404"/>
      <c r="DK34" s="403"/>
      <c r="DL34" s="402"/>
      <c r="DM34" s="404"/>
      <c r="DN34" s="404"/>
      <c r="DO34" s="404"/>
      <c r="DP34" s="404"/>
      <c r="DQ34" s="404"/>
      <c r="DR34" s="404"/>
      <c r="DS34" s="404"/>
      <c r="DT34" s="403"/>
      <c r="DU34" s="402"/>
      <c r="DV34" s="404"/>
      <c r="DW34" s="404"/>
      <c r="DX34" s="404"/>
      <c r="DY34" s="404"/>
      <c r="DZ34" s="404"/>
      <c r="EA34" s="404"/>
      <c r="EB34" s="403"/>
      <c r="EC34" s="402"/>
      <c r="ED34" s="404"/>
      <c r="EE34" s="404"/>
      <c r="EF34" s="404"/>
      <c r="EG34" s="404"/>
      <c r="EH34" s="404"/>
      <c r="EI34" s="404"/>
      <c r="EJ34" s="404"/>
      <c r="EK34" s="405"/>
    </row>
    <row r="35" spans="1:141" s="260" customFormat="1" ht="12.75" customHeight="1" x14ac:dyDescent="0.25">
      <c r="A35" s="332" t="s">
        <v>685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279" t="s">
        <v>201</v>
      </c>
      <c r="AG35" s="281"/>
      <c r="AH35" s="281"/>
      <c r="AI35" s="281"/>
      <c r="AJ35" s="281"/>
      <c r="AK35" s="319"/>
      <c r="AL35" s="402"/>
      <c r="AM35" s="404"/>
      <c r="AN35" s="404"/>
      <c r="AO35" s="404"/>
      <c r="AP35" s="404"/>
      <c r="AQ35" s="404"/>
      <c r="AR35" s="404"/>
      <c r="AS35" s="404"/>
      <c r="AT35" s="403"/>
      <c r="AU35" s="402"/>
      <c r="AV35" s="404"/>
      <c r="AW35" s="404"/>
      <c r="AX35" s="404"/>
      <c r="AY35" s="404"/>
      <c r="AZ35" s="404"/>
      <c r="BA35" s="404"/>
      <c r="BB35" s="404"/>
      <c r="BC35" s="403"/>
      <c r="BD35" s="402"/>
      <c r="BE35" s="404"/>
      <c r="BF35" s="404"/>
      <c r="BG35" s="404"/>
      <c r="BH35" s="404"/>
      <c r="BI35" s="404"/>
      <c r="BJ35" s="404"/>
      <c r="BK35" s="404"/>
      <c r="BL35" s="403"/>
      <c r="BM35" s="402"/>
      <c r="BN35" s="404"/>
      <c r="BO35" s="404"/>
      <c r="BP35" s="404"/>
      <c r="BQ35" s="404"/>
      <c r="BR35" s="404"/>
      <c r="BS35" s="404"/>
      <c r="BT35" s="404"/>
      <c r="BU35" s="403"/>
      <c r="BV35" s="402"/>
      <c r="BW35" s="404"/>
      <c r="BX35" s="404"/>
      <c r="BY35" s="404"/>
      <c r="BZ35" s="404"/>
      <c r="CA35" s="404"/>
      <c r="CB35" s="404"/>
      <c r="CC35" s="403"/>
      <c r="CD35" s="402"/>
      <c r="CE35" s="404"/>
      <c r="CF35" s="404"/>
      <c r="CG35" s="404"/>
      <c r="CH35" s="404"/>
      <c r="CI35" s="404"/>
      <c r="CJ35" s="404"/>
      <c r="CK35" s="404"/>
      <c r="CL35" s="403"/>
      <c r="CM35" s="402"/>
      <c r="CN35" s="404"/>
      <c r="CO35" s="404"/>
      <c r="CP35" s="404"/>
      <c r="CQ35" s="404"/>
      <c r="CR35" s="404"/>
      <c r="CS35" s="404"/>
      <c r="CT35" s="403"/>
      <c r="CU35" s="402"/>
      <c r="CV35" s="404"/>
      <c r="CW35" s="404"/>
      <c r="CX35" s="404"/>
      <c r="CY35" s="404"/>
      <c r="CZ35" s="404"/>
      <c r="DA35" s="404"/>
      <c r="DB35" s="404"/>
      <c r="DC35" s="403"/>
      <c r="DD35" s="402"/>
      <c r="DE35" s="404"/>
      <c r="DF35" s="404"/>
      <c r="DG35" s="404"/>
      <c r="DH35" s="404"/>
      <c r="DI35" s="404"/>
      <c r="DJ35" s="404"/>
      <c r="DK35" s="403"/>
      <c r="DL35" s="402"/>
      <c r="DM35" s="404"/>
      <c r="DN35" s="404"/>
      <c r="DO35" s="404"/>
      <c r="DP35" s="404"/>
      <c r="DQ35" s="404"/>
      <c r="DR35" s="404"/>
      <c r="DS35" s="404"/>
      <c r="DT35" s="403"/>
      <c r="DU35" s="402"/>
      <c r="DV35" s="404"/>
      <c r="DW35" s="404"/>
      <c r="DX35" s="404"/>
      <c r="DY35" s="404"/>
      <c r="DZ35" s="404"/>
      <c r="EA35" s="404"/>
      <c r="EB35" s="403"/>
      <c r="EC35" s="402"/>
      <c r="ED35" s="404"/>
      <c r="EE35" s="404"/>
      <c r="EF35" s="404"/>
      <c r="EG35" s="404"/>
      <c r="EH35" s="404"/>
      <c r="EI35" s="404"/>
      <c r="EJ35" s="404"/>
      <c r="EK35" s="405"/>
    </row>
    <row r="36" spans="1:141" s="260" customFormat="1" ht="12.75" customHeight="1" x14ac:dyDescent="0.25">
      <c r="A36" s="333" t="s">
        <v>174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277" t="s">
        <v>202</v>
      </c>
      <c r="AG36" s="278"/>
      <c r="AH36" s="278"/>
      <c r="AI36" s="278"/>
      <c r="AJ36" s="278"/>
      <c r="AK36" s="334"/>
      <c r="AL36" s="394"/>
      <c r="AM36" s="395"/>
      <c r="AN36" s="395"/>
      <c r="AO36" s="395"/>
      <c r="AP36" s="395"/>
      <c r="AQ36" s="395"/>
      <c r="AR36" s="395"/>
      <c r="AS36" s="395"/>
      <c r="AT36" s="396"/>
      <c r="AU36" s="394"/>
      <c r="AV36" s="395"/>
      <c r="AW36" s="395"/>
      <c r="AX36" s="395"/>
      <c r="AY36" s="395"/>
      <c r="AZ36" s="395"/>
      <c r="BA36" s="395"/>
      <c r="BB36" s="395"/>
      <c r="BC36" s="396"/>
      <c r="BD36" s="394"/>
      <c r="BE36" s="395"/>
      <c r="BF36" s="395"/>
      <c r="BG36" s="395"/>
      <c r="BH36" s="395"/>
      <c r="BI36" s="395"/>
      <c r="BJ36" s="395"/>
      <c r="BK36" s="395"/>
      <c r="BL36" s="396"/>
      <c r="BM36" s="394"/>
      <c r="BN36" s="395"/>
      <c r="BO36" s="395"/>
      <c r="BP36" s="395"/>
      <c r="BQ36" s="395"/>
      <c r="BR36" s="395"/>
      <c r="BS36" s="395"/>
      <c r="BT36" s="395"/>
      <c r="BU36" s="396"/>
      <c r="BV36" s="394"/>
      <c r="BW36" s="395"/>
      <c r="BX36" s="395"/>
      <c r="BY36" s="395"/>
      <c r="BZ36" s="395"/>
      <c r="CA36" s="395"/>
      <c r="CB36" s="395"/>
      <c r="CC36" s="396"/>
      <c r="CD36" s="394"/>
      <c r="CE36" s="395"/>
      <c r="CF36" s="395"/>
      <c r="CG36" s="395"/>
      <c r="CH36" s="395"/>
      <c r="CI36" s="395"/>
      <c r="CJ36" s="395"/>
      <c r="CK36" s="395"/>
      <c r="CL36" s="396"/>
      <c r="CM36" s="394"/>
      <c r="CN36" s="395"/>
      <c r="CO36" s="395"/>
      <c r="CP36" s="395"/>
      <c r="CQ36" s="395"/>
      <c r="CR36" s="395"/>
      <c r="CS36" s="395"/>
      <c r="CT36" s="396"/>
      <c r="CU36" s="394"/>
      <c r="CV36" s="395"/>
      <c r="CW36" s="395"/>
      <c r="CX36" s="395"/>
      <c r="CY36" s="395"/>
      <c r="CZ36" s="395"/>
      <c r="DA36" s="395"/>
      <c r="DB36" s="395"/>
      <c r="DC36" s="396"/>
      <c r="DD36" s="394"/>
      <c r="DE36" s="395"/>
      <c r="DF36" s="395"/>
      <c r="DG36" s="395"/>
      <c r="DH36" s="395"/>
      <c r="DI36" s="395"/>
      <c r="DJ36" s="395"/>
      <c r="DK36" s="396"/>
      <c r="DL36" s="394"/>
      <c r="DM36" s="395"/>
      <c r="DN36" s="395"/>
      <c r="DO36" s="395"/>
      <c r="DP36" s="395"/>
      <c r="DQ36" s="395"/>
      <c r="DR36" s="395"/>
      <c r="DS36" s="395"/>
      <c r="DT36" s="396"/>
      <c r="DU36" s="394"/>
      <c r="DV36" s="395"/>
      <c r="DW36" s="395"/>
      <c r="DX36" s="395"/>
      <c r="DY36" s="395"/>
      <c r="DZ36" s="395"/>
      <c r="EA36" s="395"/>
      <c r="EB36" s="396"/>
      <c r="EC36" s="394"/>
      <c r="ED36" s="395"/>
      <c r="EE36" s="395"/>
      <c r="EF36" s="395"/>
      <c r="EG36" s="395"/>
      <c r="EH36" s="395"/>
      <c r="EI36" s="395"/>
      <c r="EJ36" s="395"/>
      <c r="EK36" s="400"/>
    </row>
    <row r="37" spans="1:141" s="260" customFormat="1" ht="12.75" customHeight="1" x14ac:dyDescent="0.25">
      <c r="A37" s="351" t="s">
        <v>673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283"/>
      <c r="AG37" s="271"/>
      <c r="AH37" s="271"/>
      <c r="AI37" s="271"/>
      <c r="AJ37" s="271"/>
      <c r="AK37" s="335"/>
      <c r="AL37" s="397"/>
      <c r="AM37" s="399"/>
      <c r="AN37" s="399"/>
      <c r="AO37" s="399"/>
      <c r="AP37" s="399"/>
      <c r="AQ37" s="399"/>
      <c r="AR37" s="399"/>
      <c r="AS37" s="399"/>
      <c r="AT37" s="398"/>
      <c r="AU37" s="397"/>
      <c r="AV37" s="399"/>
      <c r="AW37" s="399"/>
      <c r="AX37" s="399"/>
      <c r="AY37" s="399"/>
      <c r="AZ37" s="399"/>
      <c r="BA37" s="399"/>
      <c r="BB37" s="399"/>
      <c r="BC37" s="398"/>
      <c r="BD37" s="397"/>
      <c r="BE37" s="399"/>
      <c r="BF37" s="399"/>
      <c r="BG37" s="399"/>
      <c r="BH37" s="399"/>
      <c r="BI37" s="399"/>
      <c r="BJ37" s="399"/>
      <c r="BK37" s="399"/>
      <c r="BL37" s="398"/>
      <c r="BM37" s="397"/>
      <c r="BN37" s="399"/>
      <c r="BO37" s="399"/>
      <c r="BP37" s="399"/>
      <c r="BQ37" s="399"/>
      <c r="BR37" s="399"/>
      <c r="BS37" s="399"/>
      <c r="BT37" s="399"/>
      <c r="BU37" s="398"/>
      <c r="BV37" s="397"/>
      <c r="BW37" s="399"/>
      <c r="BX37" s="399"/>
      <c r="BY37" s="399"/>
      <c r="BZ37" s="399"/>
      <c r="CA37" s="399"/>
      <c r="CB37" s="399"/>
      <c r="CC37" s="398"/>
      <c r="CD37" s="397"/>
      <c r="CE37" s="399"/>
      <c r="CF37" s="399"/>
      <c r="CG37" s="399"/>
      <c r="CH37" s="399"/>
      <c r="CI37" s="399"/>
      <c r="CJ37" s="399"/>
      <c r="CK37" s="399"/>
      <c r="CL37" s="398"/>
      <c r="CM37" s="397"/>
      <c r="CN37" s="399"/>
      <c r="CO37" s="399"/>
      <c r="CP37" s="399"/>
      <c r="CQ37" s="399"/>
      <c r="CR37" s="399"/>
      <c r="CS37" s="399"/>
      <c r="CT37" s="398"/>
      <c r="CU37" s="397"/>
      <c r="CV37" s="399"/>
      <c r="CW37" s="399"/>
      <c r="CX37" s="399"/>
      <c r="CY37" s="399"/>
      <c r="CZ37" s="399"/>
      <c r="DA37" s="399"/>
      <c r="DB37" s="399"/>
      <c r="DC37" s="398"/>
      <c r="DD37" s="397"/>
      <c r="DE37" s="399"/>
      <c r="DF37" s="399"/>
      <c r="DG37" s="399"/>
      <c r="DH37" s="399"/>
      <c r="DI37" s="399"/>
      <c r="DJ37" s="399"/>
      <c r="DK37" s="398"/>
      <c r="DL37" s="397"/>
      <c r="DM37" s="399"/>
      <c r="DN37" s="399"/>
      <c r="DO37" s="399"/>
      <c r="DP37" s="399"/>
      <c r="DQ37" s="399"/>
      <c r="DR37" s="399"/>
      <c r="DS37" s="399"/>
      <c r="DT37" s="398"/>
      <c r="DU37" s="397"/>
      <c r="DV37" s="399"/>
      <c r="DW37" s="399"/>
      <c r="DX37" s="399"/>
      <c r="DY37" s="399"/>
      <c r="DZ37" s="399"/>
      <c r="EA37" s="399"/>
      <c r="EB37" s="398"/>
      <c r="EC37" s="397"/>
      <c r="ED37" s="399"/>
      <c r="EE37" s="399"/>
      <c r="EF37" s="399"/>
      <c r="EG37" s="399"/>
      <c r="EH37" s="399"/>
      <c r="EI37" s="399"/>
      <c r="EJ37" s="399"/>
      <c r="EK37" s="401"/>
    </row>
    <row r="38" spans="1:141" s="260" customFormat="1" ht="12.75" customHeight="1" x14ac:dyDescent="0.25">
      <c r="A38" s="352" t="s">
        <v>188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277" t="s">
        <v>686</v>
      </c>
      <c r="AG38" s="278"/>
      <c r="AH38" s="278"/>
      <c r="AI38" s="278"/>
      <c r="AJ38" s="278"/>
      <c r="AK38" s="334"/>
      <c r="AL38" s="394"/>
      <c r="AM38" s="395"/>
      <c r="AN38" s="395"/>
      <c r="AO38" s="395"/>
      <c r="AP38" s="395"/>
      <c r="AQ38" s="395"/>
      <c r="AR38" s="395"/>
      <c r="AS38" s="395"/>
      <c r="AT38" s="396"/>
      <c r="AU38" s="394"/>
      <c r="AV38" s="395"/>
      <c r="AW38" s="395"/>
      <c r="AX38" s="395"/>
      <c r="AY38" s="395"/>
      <c r="AZ38" s="395"/>
      <c r="BA38" s="395"/>
      <c r="BB38" s="395"/>
      <c r="BC38" s="396"/>
      <c r="BD38" s="394"/>
      <c r="BE38" s="395"/>
      <c r="BF38" s="395"/>
      <c r="BG38" s="395"/>
      <c r="BH38" s="395"/>
      <c r="BI38" s="395"/>
      <c r="BJ38" s="395"/>
      <c r="BK38" s="395"/>
      <c r="BL38" s="396"/>
      <c r="BM38" s="394"/>
      <c r="BN38" s="395"/>
      <c r="BO38" s="395"/>
      <c r="BP38" s="395"/>
      <c r="BQ38" s="395"/>
      <c r="BR38" s="395"/>
      <c r="BS38" s="395"/>
      <c r="BT38" s="395"/>
      <c r="BU38" s="396"/>
      <c r="BV38" s="394"/>
      <c r="BW38" s="395"/>
      <c r="BX38" s="395"/>
      <c r="BY38" s="395"/>
      <c r="BZ38" s="395"/>
      <c r="CA38" s="395"/>
      <c r="CB38" s="395"/>
      <c r="CC38" s="396"/>
      <c r="CD38" s="394"/>
      <c r="CE38" s="395"/>
      <c r="CF38" s="395"/>
      <c r="CG38" s="395"/>
      <c r="CH38" s="395"/>
      <c r="CI38" s="395"/>
      <c r="CJ38" s="395"/>
      <c r="CK38" s="395"/>
      <c r="CL38" s="396"/>
      <c r="CM38" s="394"/>
      <c r="CN38" s="395"/>
      <c r="CO38" s="395"/>
      <c r="CP38" s="395"/>
      <c r="CQ38" s="395"/>
      <c r="CR38" s="395"/>
      <c r="CS38" s="395"/>
      <c r="CT38" s="396"/>
      <c r="CU38" s="394"/>
      <c r="CV38" s="395"/>
      <c r="CW38" s="395"/>
      <c r="CX38" s="395"/>
      <c r="CY38" s="395"/>
      <c r="CZ38" s="395"/>
      <c r="DA38" s="395"/>
      <c r="DB38" s="395"/>
      <c r="DC38" s="396"/>
      <c r="DD38" s="394"/>
      <c r="DE38" s="395"/>
      <c r="DF38" s="395"/>
      <c r="DG38" s="395"/>
      <c r="DH38" s="395"/>
      <c r="DI38" s="395"/>
      <c r="DJ38" s="395"/>
      <c r="DK38" s="396"/>
      <c r="DL38" s="394"/>
      <c r="DM38" s="395"/>
      <c r="DN38" s="395"/>
      <c r="DO38" s="395"/>
      <c r="DP38" s="395"/>
      <c r="DQ38" s="395"/>
      <c r="DR38" s="395"/>
      <c r="DS38" s="395"/>
      <c r="DT38" s="396"/>
      <c r="DU38" s="394"/>
      <c r="DV38" s="395"/>
      <c r="DW38" s="395"/>
      <c r="DX38" s="395"/>
      <c r="DY38" s="395"/>
      <c r="DZ38" s="395"/>
      <c r="EA38" s="395"/>
      <c r="EB38" s="396"/>
      <c r="EC38" s="394"/>
      <c r="ED38" s="395"/>
      <c r="EE38" s="395"/>
      <c r="EF38" s="395"/>
      <c r="EG38" s="395"/>
      <c r="EH38" s="395"/>
      <c r="EI38" s="395"/>
      <c r="EJ38" s="395"/>
      <c r="EK38" s="400"/>
    </row>
    <row r="39" spans="1:141" s="260" customFormat="1" ht="12.75" customHeight="1" x14ac:dyDescent="0.25">
      <c r="A39" s="353" t="s">
        <v>675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273"/>
      <c r="AG39" s="272"/>
      <c r="AH39" s="272"/>
      <c r="AI39" s="272"/>
      <c r="AJ39" s="272"/>
      <c r="AK39" s="336"/>
      <c r="AL39" s="388"/>
      <c r="AM39" s="389"/>
      <c r="AN39" s="389"/>
      <c r="AO39" s="389"/>
      <c r="AP39" s="389"/>
      <c r="AQ39" s="389"/>
      <c r="AR39" s="389"/>
      <c r="AS39" s="389"/>
      <c r="AT39" s="674"/>
      <c r="AU39" s="388"/>
      <c r="AV39" s="389"/>
      <c r="AW39" s="389"/>
      <c r="AX39" s="389"/>
      <c r="AY39" s="389"/>
      <c r="AZ39" s="389"/>
      <c r="BA39" s="389"/>
      <c r="BB39" s="389"/>
      <c r="BC39" s="674"/>
      <c r="BD39" s="388"/>
      <c r="BE39" s="389"/>
      <c r="BF39" s="389"/>
      <c r="BG39" s="389"/>
      <c r="BH39" s="389"/>
      <c r="BI39" s="389"/>
      <c r="BJ39" s="389"/>
      <c r="BK39" s="389"/>
      <c r="BL39" s="674"/>
      <c r="BM39" s="388"/>
      <c r="BN39" s="389"/>
      <c r="BO39" s="389"/>
      <c r="BP39" s="389"/>
      <c r="BQ39" s="389"/>
      <c r="BR39" s="389"/>
      <c r="BS39" s="389"/>
      <c r="BT39" s="389"/>
      <c r="BU39" s="674"/>
      <c r="BV39" s="388"/>
      <c r="BW39" s="389"/>
      <c r="BX39" s="389"/>
      <c r="BY39" s="389"/>
      <c r="BZ39" s="389"/>
      <c r="CA39" s="389"/>
      <c r="CB39" s="389"/>
      <c r="CC39" s="674"/>
      <c r="CD39" s="388"/>
      <c r="CE39" s="389"/>
      <c r="CF39" s="389"/>
      <c r="CG39" s="389"/>
      <c r="CH39" s="389"/>
      <c r="CI39" s="389"/>
      <c r="CJ39" s="389"/>
      <c r="CK39" s="389"/>
      <c r="CL39" s="674"/>
      <c r="CM39" s="388"/>
      <c r="CN39" s="389"/>
      <c r="CO39" s="389"/>
      <c r="CP39" s="389"/>
      <c r="CQ39" s="389"/>
      <c r="CR39" s="389"/>
      <c r="CS39" s="389"/>
      <c r="CT39" s="674"/>
      <c r="CU39" s="388"/>
      <c r="CV39" s="389"/>
      <c r="CW39" s="389"/>
      <c r="CX39" s="389"/>
      <c r="CY39" s="389"/>
      <c r="CZ39" s="389"/>
      <c r="DA39" s="389"/>
      <c r="DB39" s="389"/>
      <c r="DC39" s="674"/>
      <c r="DD39" s="388"/>
      <c r="DE39" s="389"/>
      <c r="DF39" s="389"/>
      <c r="DG39" s="389"/>
      <c r="DH39" s="389"/>
      <c r="DI39" s="389"/>
      <c r="DJ39" s="389"/>
      <c r="DK39" s="674"/>
      <c r="DL39" s="388"/>
      <c r="DM39" s="389"/>
      <c r="DN39" s="389"/>
      <c r="DO39" s="389"/>
      <c r="DP39" s="389"/>
      <c r="DQ39" s="389"/>
      <c r="DR39" s="389"/>
      <c r="DS39" s="389"/>
      <c r="DT39" s="674"/>
      <c r="DU39" s="388"/>
      <c r="DV39" s="389"/>
      <c r="DW39" s="389"/>
      <c r="DX39" s="389"/>
      <c r="DY39" s="389"/>
      <c r="DZ39" s="389"/>
      <c r="EA39" s="389"/>
      <c r="EB39" s="674"/>
      <c r="EC39" s="388"/>
      <c r="ED39" s="389"/>
      <c r="EE39" s="389"/>
      <c r="EF39" s="389"/>
      <c r="EG39" s="389"/>
      <c r="EH39" s="389"/>
      <c r="EI39" s="389"/>
      <c r="EJ39" s="389"/>
      <c r="EK39" s="675"/>
    </row>
    <row r="40" spans="1:141" s="260" customFormat="1" ht="12.75" customHeight="1" x14ac:dyDescent="0.25">
      <c r="A40" s="353" t="s">
        <v>676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273"/>
      <c r="AG40" s="272"/>
      <c r="AH40" s="272"/>
      <c r="AI40" s="272"/>
      <c r="AJ40" s="272"/>
      <c r="AK40" s="336"/>
      <c r="AL40" s="388"/>
      <c r="AM40" s="389"/>
      <c r="AN40" s="389"/>
      <c r="AO40" s="389"/>
      <c r="AP40" s="389"/>
      <c r="AQ40" s="389"/>
      <c r="AR40" s="389"/>
      <c r="AS40" s="389"/>
      <c r="AT40" s="674"/>
      <c r="AU40" s="388"/>
      <c r="AV40" s="389"/>
      <c r="AW40" s="389"/>
      <c r="AX40" s="389"/>
      <c r="AY40" s="389"/>
      <c r="AZ40" s="389"/>
      <c r="BA40" s="389"/>
      <c r="BB40" s="389"/>
      <c r="BC40" s="674"/>
      <c r="BD40" s="388"/>
      <c r="BE40" s="389"/>
      <c r="BF40" s="389"/>
      <c r="BG40" s="389"/>
      <c r="BH40" s="389"/>
      <c r="BI40" s="389"/>
      <c r="BJ40" s="389"/>
      <c r="BK40" s="389"/>
      <c r="BL40" s="674"/>
      <c r="BM40" s="388"/>
      <c r="BN40" s="389"/>
      <c r="BO40" s="389"/>
      <c r="BP40" s="389"/>
      <c r="BQ40" s="389"/>
      <c r="BR40" s="389"/>
      <c r="BS40" s="389"/>
      <c r="BT40" s="389"/>
      <c r="BU40" s="674"/>
      <c r="BV40" s="388"/>
      <c r="BW40" s="389"/>
      <c r="BX40" s="389"/>
      <c r="BY40" s="389"/>
      <c r="BZ40" s="389"/>
      <c r="CA40" s="389"/>
      <c r="CB40" s="389"/>
      <c r="CC40" s="674"/>
      <c r="CD40" s="388"/>
      <c r="CE40" s="389"/>
      <c r="CF40" s="389"/>
      <c r="CG40" s="389"/>
      <c r="CH40" s="389"/>
      <c r="CI40" s="389"/>
      <c r="CJ40" s="389"/>
      <c r="CK40" s="389"/>
      <c r="CL40" s="674"/>
      <c r="CM40" s="388"/>
      <c r="CN40" s="389"/>
      <c r="CO40" s="389"/>
      <c r="CP40" s="389"/>
      <c r="CQ40" s="389"/>
      <c r="CR40" s="389"/>
      <c r="CS40" s="389"/>
      <c r="CT40" s="674"/>
      <c r="CU40" s="388"/>
      <c r="CV40" s="389"/>
      <c r="CW40" s="389"/>
      <c r="CX40" s="389"/>
      <c r="CY40" s="389"/>
      <c r="CZ40" s="389"/>
      <c r="DA40" s="389"/>
      <c r="DB40" s="389"/>
      <c r="DC40" s="674"/>
      <c r="DD40" s="388"/>
      <c r="DE40" s="389"/>
      <c r="DF40" s="389"/>
      <c r="DG40" s="389"/>
      <c r="DH40" s="389"/>
      <c r="DI40" s="389"/>
      <c r="DJ40" s="389"/>
      <c r="DK40" s="674"/>
      <c r="DL40" s="388"/>
      <c r="DM40" s="389"/>
      <c r="DN40" s="389"/>
      <c r="DO40" s="389"/>
      <c r="DP40" s="389"/>
      <c r="DQ40" s="389"/>
      <c r="DR40" s="389"/>
      <c r="DS40" s="389"/>
      <c r="DT40" s="674"/>
      <c r="DU40" s="388"/>
      <c r="DV40" s="389"/>
      <c r="DW40" s="389"/>
      <c r="DX40" s="389"/>
      <c r="DY40" s="389"/>
      <c r="DZ40" s="389"/>
      <c r="EA40" s="389"/>
      <c r="EB40" s="674"/>
      <c r="EC40" s="388"/>
      <c r="ED40" s="389"/>
      <c r="EE40" s="389"/>
      <c r="EF40" s="389"/>
      <c r="EG40" s="389"/>
      <c r="EH40" s="389"/>
      <c r="EI40" s="389"/>
      <c r="EJ40" s="389"/>
      <c r="EK40" s="675"/>
    </row>
    <row r="41" spans="1:141" s="260" customFormat="1" ht="12.75" customHeight="1" x14ac:dyDescent="0.25">
      <c r="A41" s="354" t="s">
        <v>391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283"/>
      <c r="AG41" s="271"/>
      <c r="AH41" s="271"/>
      <c r="AI41" s="271"/>
      <c r="AJ41" s="271"/>
      <c r="AK41" s="335"/>
      <c r="AL41" s="397"/>
      <c r="AM41" s="399"/>
      <c r="AN41" s="399"/>
      <c r="AO41" s="399"/>
      <c r="AP41" s="399"/>
      <c r="AQ41" s="399"/>
      <c r="AR41" s="399"/>
      <c r="AS41" s="399"/>
      <c r="AT41" s="398"/>
      <c r="AU41" s="397"/>
      <c r="AV41" s="399"/>
      <c r="AW41" s="399"/>
      <c r="AX41" s="399"/>
      <c r="AY41" s="399"/>
      <c r="AZ41" s="399"/>
      <c r="BA41" s="399"/>
      <c r="BB41" s="399"/>
      <c r="BC41" s="398"/>
      <c r="BD41" s="397"/>
      <c r="BE41" s="399"/>
      <c r="BF41" s="399"/>
      <c r="BG41" s="399"/>
      <c r="BH41" s="399"/>
      <c r="BI41" s="399"/>
      <c r="BJ41" s="399"/>
      <c r="BK41" s="399"/>
      <c r="BL41" s="398"/>
      <c r="BM41" s="397"/>
      <c r="BN41" s="399"/>
      <c r="BO41" s="399"/>
      <c r="BP41" s="399"/>
      <c r="BQ41" s="399"/>
      <c r="BR41" s="399"/>
      <c r="BS41" s="399"/>
      <c r="BT41" s="399"/>
      <c r="BU41" s="398"/>
      <c r="BV41" s="397"/>
      <c r="BW41" s="399"/>
      <c r="BX41" s="399"/>
      <c r="BY41" s="399"/>
      <c r="BZ41" s="399"/>
      <c r="CA41" s="399"/>
      <c r="CB41" s="399"/>
      <c r="CC41" s="398"/>
      <c r="CD41" s="397"/>
      <c r="CE41" s="399"/>
      <c r="CF41" s="399"/>
      <c r="CG41" s="399"/>
      <c r="CH41" s="399"/>
      <c r="CI41" s="399"/>
      <c r="CJ41" s="399"/>
      <c r="CK41" s="399"/>
      <c r="CL41" s="398"/>
      <c r="CM41" s="397"/>
      <c r="CN41" s="399"/>
      <c r="CO41" s="399"/>
      <c r="CP41" s="399"/>
      <c r="CQ41" s="399"/>
      <c r="CR41" s="399"/>
      <c r="CS41" s="399"/>
      <c r="CT41" s="398"/>
      <c r="CU41" s="397"/>
      <c r="CV41" s="399"/>
      <c r="CW41" s="399"/>
      <c r="CX41" s="399"/>
      <c r="CY41" s="399"/>
      <c r="CZ41" s="399"/>
      <c r="DA41" s="399"/>
      <c r="DB41" s="399"/>
      <c r="DC41" s="398"/>
      <c r="DD41" s="397"/>
      <c r="DE41" s="399"/>
      <c r="DF41" s="399"/>
      <c r="DG41" s="399"/>
      <c r="DH41" s="399"/>
      <c r="DI41" s="399"/>
      <c r="DJ41" s="399"/>
      <c r="DK41" s="398"/>
      <c r="DL41" s="397"/>
      <c r="DM41" s="399"/>
      <c r="DN41" s="399"/>
      <c r="DO41" s="399"/>
      <c r="DP41" s="399"/>
      <c r="DQ41" s="399"/>
      <c r="DR41" s="399"/>
      <c r="DS41" s="399"/>
      <c r="DT41" s="398"/>
      <c r="DU41" s="397"/>
      <c r="DV41" s="399"/>
      <c r="DW41" s="399"/>
      <c r="DX41" s="399"/>
      <c r="DY41" s="399"/>
      <c r="DZ41" s="399"/>
      <c r="EA41" s="399"/>
      <c r="EB41" s="398"/>
      <c r="EC41" s="397"/>
      <c r="ED41" s="399"/>
      <c r="EE41" s="399"/>
      <c r="EF41" s="399"/>
      <c r="EG41" s="399"/>
      <c r="EH41" s="399"/>
      <c r="EI41" s="399"/>
      <c r="EJ41" s="399"/>
      <c r="EK41" s="401"/>
    </row>
    <row r="42" spans="1:141" s="260" customFormat="1" ht="12.75" customHeight="1" x14ac:dyDescent="0.25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279"/>
      <c r="AG42" s="281"/>
      <c r="AH42" s="281"/>
      <c r="AI42" s="281"/>
      <c r="AJ42" s="281"/>
      <c r="AK42" s="319"/>
      <c r="AL42" s="402"/>
      <c r="AM42" s="404"/>
      <c r="AN42" s="404"/>
      <c r="AO42" s="404"/>
      <c r="AP42" s="404"/>
      <c r="AQ42" s="404"/>
      <c r="AR42" s="404"/>
      <c r="AS42" s="404"/>
      <c r="AT42" s="403"/>
      <c r="AU42" s="402"/>
      <c r="AV42" s="404"/>
      <c r="AW42" s="404"/>
      <c r="AX42" s="404"/>
      <c r="AY42" s="404"/>
      <c r="AZ42" s="404"/>
      <c r="BA42" s="404"/>
      <c r="BB42" s="404"/>
      <c r="BC42" s="403"/>
      <c r="BD42" s="402"/>
      <c r="BE42" s="404"/>
      <c r="BF42" s="404"/>
      <c r="BG42" s="404"/>
      <c r="BH42" s="404"/>
      <c r="BI42" s="404"/>
      <c r="BJ42" s="404"/>
      <c r="BK42" s="404"/>
      <c r="BL42" s="403"/>
      <c r="BM42" s="402"/>
      <c r="BN42" s="404"/>
      <c r="BO42" s="404"/>
      <c r="BP42" s="404"/>
      <c r="BQ42" s="404"/>
      <c r="BR42" s="404"/>
      <c r="BS42" s="404"/>
      <c r="BT42" s="404"/>
      <c r="BU42" s="403"/>
      <c r="BV42" s="402"/>
      <c r="BW42" s="404"/>
      <c r="BX42" s="404"/>
      <c r="BY42" s="404"/>
      <c r="BZ42" s="404"/>
      <c r="CA42" s="404"/>
      <c r="CB42" s="404"/>
      <c r="CC42" s="403"/>
      <c r="CD42" s="402"/>
      <c r="CE42" s="404"/>
      <c r="CF42" s="404"/>
      <c r="CG42" s="404"/>
      <c r="CH42" s="404"/>
      <c r="CI42" s="404"/>
      <c r="CJ42" s="404"/>
      <c r="CK42" s="404"/>
      <c r="CL42" s="403"/>
      <c r="CM42" s="402"/>
      <c r="CN42" s="404"/>
      <c r="CO42" s="404"/>
      <c r="CP42" s="404"/>
      <c r="CQ42" s="404"/>
      <c r="CR42" s="404"/>
      <c r="CS42" s="404"/>
      <c r="CT42" s="403"/>
      <c r="CU42" s="402"/>
      <c r="CV42" s="404"/>
      <c r="CW42" s="404"/>
      <c r="CX42" s="404"/>
      <c r="CY42" s="404"/>
      <c r="CZ42" s="404"/>
      <c r="DA42" s="404"/>
      <c r="DB42" s="404"/>
      <c r="DC42" s="403"/>
      <c r="DD42" s="402"/>
      <c r="DE42" s="404"/>
      <c r="DF42" s="404"/>
      <c r="DG42" s="404"/>
      <c r="DH42" s="404"/>
      <c r="DI42" s="404"/>
      <c r="DJ42" s="404"/>
      <c r="DK42" s="403"/>
      <c r="DL42" s="402"/>
      <c r="DM42" s="404"/>
      <c r="DN42" s="404"/>
      <c r="DO42" s="404"/>
      <c r="DP42" s="404"/>
      <c r="DQ42" s="404"/>
      <c r="DR42" s="404"/>
      <c r="DS42" s="404"/>
      <c r="DT42" s="403"/>
      <c r="DU42" s="402"/>
      <c r="DV42" s="404"/>
      <c r="DW42" s="404"/>
      <c r="DX42" s="404"/>
      <c r="DY42" s="404"/>
      <c r="DZ42" s="404"/>
      <c r="EA42" s="404"/>
      <c r="EB42" s="403"/>
      <c r="EC42" s="402"/>
      <c r="ED42" s="404"/>
      <c r="EE42" s="404"/>
      <c r="EF42" s="404"/>
      <c r="EG42" s="404"/>
      <c r="EH42" s="404"/>
      <c r="EI42" s="404"/>
      <c r="EJ42" s="404"/>
      <c r="EK42" s="405"/>
    </row>
    <row r="43" spans="1:141" s="260" customFormat="1" ht="12.75" customHeight="1" x14ac:dyDescent="0.25">
      <c r="A43" s="382" t="s">
        <v>677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279" t="s">
        <v>687</v>
      </c>
      <c r="AG43" s="281"/>
      <c r="AH43" s="281"/>
      <c r="AI43" s="281"/>
      <c r="AJ43" s="281"/>
      <c r="AK43" s="319"/>
      <c r="AL43" s="402"/>
      <c r="AM43" s="404"/>
      <c r="AN43" s="404"/>
      <c r="AO43" s="404"/>
      <c r="AP43" s="404"/>
      <c r="AQ43" s="404"/>
      <c r="AR43" s="404"/>
      <c r="AS43" s="404"/>
      <c r="AT43" s="403"/>
      <c r="AU43" s="402"/>
      <c r="AV43" s="404"/>
      <c r="AW43" s="404"/>
      <c r="AX43" s="404"/>
      <c r="AY43" s="404"/>
      <c r="AZ43" s="404"/>
      <c r="BA43" s="404"/>
      <c r="BB43" s="404"/>
      <c r="BC43" s="403"/>
      <c r="BD43" s="402"/>
      <c r="BE43" s="404"/>
      <c r="BF43" s="404"/>
      <c r="BG43" s="404"/>
      <c r="BH43" s="404"/>
      <c r="BI43" s="404"/>
      <c r="BJ43" s="404"/>
      <c r="BK43" s="404"/>
      <c r="BL43" s="403"/>
      <c r="BM43" s="402"/>
      <c r="BN43" s="404"/>
      <c r="BO43" s="404"/>
      <c r="BP43" s="404"/>
      <c r="BQ43" s="404"/>
      <c r="BR43" s="404"/>
      <c r="BS43" s="404"/>
      <c r="BT43" s="404"/>
      <c r="BU43" s="403"/>
      <c r="BV43" s="402"/>
      <c r="BW43" s="404"/>
      <c r="BX43" s="404"/>
      <c r="BY43" s="404"/>
      <c r="BZ43" s="404"/>
      <c r="CA43" s="404"/>
      <c r="CB43" s="404"/>
      <c r="CC43" s="403"/>
      <c r="CD43" s="402"/>
      <c r="CE43" s="404"/>
      <c r="CF43" s="404"/>
      <c r="CG43" s="404"/>
      <c r="CH43" s="404"/>
      <c r="CI43" s="404"/>
      <c r="CJ43" s="404"/>
      <c r="CK43" s="404"/>
      <c r="CL43" s="403"/>
      <c r="CM43" s="402"/>
      <c r="CN43" s="404"/>
      <c r="CO43" s="404"/>
      <c r="CP43" s="404"/>
      <c r="CQ43" s="404"/>
      <c r="CR43" s="404"/>
      <c r="CS43" s="404"/>
      <c r="CT43" s="403"/>
      <c r="CU43" s="402"/>
      <c r="CV43" s="404"/>
      <c r="CW43" s="404"/>
      <c r="CX43" s="404"/>
      <c r="CY43" s="404"/>
      <c r="CZ43" s="404"/>
      <c r="DA43" s="404"/>
      <c r="DB43" s="404"/>
      <c r="DC43" s="403"/>
      <c r="DD43" s="402"/>
      <c r="DE43" s="404"/>
      <c r="DF43" s="404"/>
      <c r="DG43" s="404"/>
      <c r="DH43" s="404"/>
      <c r="DI43" s="404"/>
      <c r="DJ43" s="404"/>
      <c r="DK43" s="403"/>
      <c r="DL43" s="402"/>
      <c r="DM43" s="404"/>
      <c r="DN43" s="404"/>
      <c r="DO43" s="404"/>
      <c r="DP43" s="404"/>
      <c r="DQ43" s="404"/>
      <c r="DR43" s="404"/>
      <c r="DS43" s="404"/>
      <c r="DT43" s="403"/>
      <c r="DU43" s="402"/>
      <c r="DV43" s="404"/>
      <c r="DW43" s="404"/>
      <c r="DX43" s="404"/>
      <c r="DY43" s="404"/>
      <c r="DZ43" s="404"/>
      <c r="EA43" s="404"/>
      <c r="EB43" s="403"/>
      <c r="EC43" s="402"/>
      <c r="ED43" s="404"/>
      <c r="EE43" s="404"/>
      <c r="EF43" s="404"/>
      <c r="EG43" s="404"/>
      <c r="EH43" s="404"/>
      <c r="EI43" s="404"/>
      <c r="EJ43" s="404"/>
      <c r="EK43" s="405"/>
    </row>
    <row r="44" spans="1:141" s="260" customFormat="1" ht="13.5" customHeight="1" thickBot="1" x14ac:dyDescent="0.3">
      <c r="A44" s="355" t="s">
        <v>209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6" t="s">
        <v>111</v>
      </c>
      <c r="AG44" s="358"/>
      <c r="AH44" s="358"/>
      <c r="AI44" s="358"/>
      <c r="AJ44" s="358"/>
      <c r="AK44" s="357"/>
      <c r="AL44" s="407"/>
      <c r="AM44" s="409"/>
      <c r="AN44" s="409"/>
      <c r="AO44" s="409"/>
      <c r="AP44" s="409"/>
      <c r="AQ44" s="409"/>
      <c r="AR44" s="409"/>
      <c r="AS44" s="409"/>
      <c r="AT44" s="408"/>
      <c r="AU44" s="407"/>
      <c r="AV44" s="409"/>
      <c r="AW44" s="409"/>
      <c r="AX44" s="409"/>
      <c r="AY44" s="409"/>
      <c r="AZ44" s="409"/>
      <c r="BA44" s="409"/>
      <c r="BB44" s="409"/>
      <c r="BC44" s="408"/>
      <c r="BD44" s="407"/>
      <c r="BE44" s="409"/>
      <c r="BF44" s="409"/>
      <c r="BG44" s="409"/>
      <c r="BH44" s="409"/>
      <c r="BI44" s="409"/>
      <c r="BJ44" s="409"/>
      <c r="BK44" s="409"/>
      <c r="BL44" s="408"/>
      <c r="BM44" s="407"/>
      <c r="BN44" s="409"/>
      <c r="BO44" s="409"/>
      <c r="BP44" s="409"/>
      <c r="BQ44" s="409"/>
      <c r="BR44" s="409"/>
      <c r="BS44" s="409"/>
      <c r="BT44" s="409"/>
      <c r="BU44" s="408"/>
      <c r="BV44" s="407"/>
      <c r="BW44" s="409"/>
      <c r="BX44" s="409"/>
      <c r="BY44" s="409"/>
      <c r="BZ44" s="409"/>
      <c r="CA44" s="409"/>
      <c r="CB44" s="409"/>
      <c r="CC44" s="408"/>
      <c r="CD44" s="407"/>
      <c r="CE44" s="409"/>
      <c r="CF44" s="409"/>
      <c r="CG44" s="409"/>
      <c r="CH44" s="409"/>
      <c r="CI44" s="409"/>
      <c r="CJ44" s="409"/>
      <c r="CK44" s="409"/>
      <c r="CL44" s="408"/>
      <c r="CM44" s="407"/>
      <c r="CN44" s="409"/>
      <c r="CO44" s="409"/>
      <c r="CP44" s="409"/>
      <c r="CQ44" s="409"/>
      <c r="CR44" s="409"/>
      <c r="CS44" s="409"/>
      <c r="CT44" s="408"/>
      <c r="CU44" s="407"/>
      <c r="CV44" s="409"/>
      <c r="CW44" s="409"/>
      <c r="CX44" s="409"/>
      <c r="CY44" s="409"/>
      <c r="CZ44" s="409"/>
      <c r="DA44" s="409"/>
      <c r="DB44" s="409"/>
      <c r="DC44" s="408"/>
      <c r="DD44" s="407"/>
      <c r="DE44" s="409"/>
      <c r="DF44" s="409"/>
      <c r="DG44" s="409"/>
      <c r="DH44" s="409"/>
      <c r="DI44" s="409"/>
      <c r="DJ44" s="409"/>
      <c r="DK44" s="408"/>
      <c r="DL44" s="407"/>
      <c r="DM44" s="409"/>
      <c r="DN44" s="409"/>
      <c r="DO44" s="409"/>
      <c r="DP44" s="409"/>
      <c r="DQ44" s="409"/>
      <c r="DR44" s="409"/>
      <c r="DS44" s="409"/>
      <c r="DT44" s="408"/>
      <c r="DU44" s="407"/>
      <c r="DV44" s="409"/>
      <c r="DW44" s="409"/>
      <c r="DX44" s="409"/>
      <c r="DY44" s="409"/>
      <c r="DZ44" s="409"/>
      <c r="EA44" s="409"/>
      <c r="EB44" s="408"/>
      <c r="EC44" s="407"/>
      <c r="ED44" s="409"/>
      <c r="EE44" s="409"/>
      <c r="EF44" s="409"/>
      <c r="EG44" s="409"/>
      <c r="EH44" s="409"/>
      <c r="EI44" s="409"/>
      <c r="EJ44" s="409"/>
      <c r="EK44" s="415"/>
    </row>
    <row r="47" spans="1:141" ht="15.75" customHeight="1" x14ac:dyDescent="0.3">
      <c r="A47" s="416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</row>
    <row r="48" spans="1:141" s="374" customFormat="1" ht="12" customHeight="1" x14ac:dyDescent="0.2">
      <c r="A48" s="375" t="s">
        <v>698</v>
      </c>
    </row>
  </sheetData>
  <mergeCells count="378">
    <mergeCell ref="DU44:EB44"/>
    <mergeCell ref="EC44:EK44"/>
    <mergeCell ref="BV44:CC44"/>
    <mergeCell ref="CD44:CL44"/>
    <mergeCell ref="CM44:CT44"/>
    <mergeCell ref="CU44:DC44"/>
    <mergeCell ref="DD44:DK44"/>
    <mergeCell ref="DL44:DT44"/>
    <mergeCell ref="A44:AE44"/>
    <mergeCell ref="AF44:AK44"/>
    <mergeCell ref="AL44:AT44"/>
    <mergeCell ref="AU44:BC44"/>
    <mergeCell ref="BD44:BL44"/>
    <mergeCell ref="BM44:BU44"/>
    <mergeCell ref="CM43:CT43"/>
    <mergeCell ref="CU43:DC43"/>
    <mergeCell ref="DD43:DK43"/>
    <mergeCell ref="DL43:DT43"/>
    <mergeCell ref="DU43:EB43"/>
    <mergeCell ref="EC43:EK43"/>
    <mergeCell ref="DU42:EB42"/>
    <mergeCell ref="EC42:EK42"/>
    <mergeCell ref="A43:AE43"/>
    <mergeCell ref="AF43:AK43"/>
    <mergeCell ref="AL43:AT43"/>
    <mergeCell ref="AU43:BC43"/>
    <mergeCell ref="BD43:BL43"/>
    <mergeCell ref="BM43:BU43"/>
    <mergeCell ref="BV43:CC43"/>
    <mergeCell ref="CD43:CL43"/>
    <mergeCell ref="BV42:CC42"/>
    <mergeCell ref="CD42:CL42"/>
    <mergeCell ref="CM42:CT42"/>
    <mergeCell ref="CU42:DC42"/>
    <mergeCell ref="DD42:DK42"/>
    <mergeCell ref="DL42:DT42"/>
    <mergeCell ref="A42:AE42"/>
    <mergeCell ref="AF42:AK42"/>
    <mergeCell ref="AL42:AT42"/>
    <mergeCell ref="AU42:BC42"/>
    <mergeCell ref="BD42:BL42"/>
    <mergeCell ref="BM42:BU42"/>
    <mergeCell ref="DL38:DT41"/>
    <mergeCell ref="DU38:EB41"/>
    <mergeCell ref="EC38:EK41"/>
    <mergeCell ref="A39:AE39"/>
    <mergeCell ref="A40:AE40"/>
    <mergeCell ref="A41:AE41"/>
    <mergeCell ref="BM38:BU41"/>
    <mergeCell ref="BV38:CC41"/>
    <mergeCell ref="CD38:CL41"/>
    <mergeCell ref="CM38:CT41"/>
    <mergeCell ref="CU38:DC41"/>
    <mergeCell ref="DD38:DK41"/>
    <mergeCell ref="A37:AE37"/>
    <mergeCell ref="A38:AE38"/>
    <mergeCell ref="AF38:AK41"/>
    <mergeCell ref="AL38:AT41"/>
    <mergeCell ref="AU38:BC41"/>
    <mergeCell ref="BD38:BL41"/>
    <mergeCell ref="CM36:CT37"/>
    <mergeCell ref="CU36:DC37"/>
    <mergeCell ref="DD36:DK37"/>
    <mergeCell ref="DL36:DT37"/>
    <mergeCell ref="DU36:EB37"/>
    <mergeCell ref="EC36:EK37"/>
    <mergeCell ref="DU35:EB35"/>
    <mergeCell ref="EC35:EK35"/>
    <mergeCell ref="A36:AE36"/>
    <mergeCell ref="AF36:AK37"/>
    <mergeCell ref="AL36:AT37"/>
    <mergeCell ref="AU36:BC37"/>
    <mergeCell ref="BD36:BL37"/>
    <mergeCell ref="BM36:BU37"/>
    <mergeCell ref="BV36:CC37"/>
    <mergeCell ref="CD36:CL37"/>
    <mergeCell ref="BV35:CC35"/>
    <mergeCell ref="CD35:CL35"/>
    <mergeCell ref="CM35:CT35"/>
    <mergeCell ref="CU35:DC35"/>
    <mergeCell ref="DD35:DK35"/>
    <mergeCell ref="DL35:DT35"/>
    <mergeCell ref="A35:AE35"/>
    <mergeCell ref="AF35:AK35"/>
    <mergeCell ref="AL35:AT35"/>
    <mergeCell ref="AU35:BC35"/>
    <mergeCell ref="BD35:BL35"/>
    <mergeCell ref="BM35:BU35"/>
    <mergeCell ref="CM34:CT34"/>
    <mergeCell ref="CU34:DC34"/>
    <mergeCell ref="DD34:DK34"/>
    <mergeCell ref="DL34:DT34"/>
    <mergeCell ref="DU34:EB34"/>
    <mergeCell ref="EC34:EK34"/>
    <mergeCell ref="DU33:EB33"/>
    <mergeCell ref="EC33:EK33"/>
    <mergeCell ref="A34:AE34"/>
    <mergeCell ref="AF34:AK34"/>
    <mergeCell ref="AL34:AT34"/>
    <mergeCell ref="AU34:BC34"/>
    <mergeCell ref="BD34:BL34"/>
    <mergeCell ref="BM34:BU34"/>
    <mergeCell ref="BV34:CC34"/>
    <mergeCell ref="CD34:CL34"/>
    <mergeCell ref="BV33:CC33"/>
    <mergeCell ref="CD33:CL33"/>
    <mergeCell ref="CM33:CT33"/>
    <mergeCell ref="CU33:DC33"/>
    <mergeCell ref="DD33:DK33"/>
    <mergeCell ref="DL33:DT33"/>
    <mergeCell ref="A33:AE33"/>
    <mergeCell ref="AF33:AK33"/>
    <mergeCell ref="AL33:AT33"/>
    <mergeCell ref="AU33:BC33"/>
    <mergeCell ref="BD33:BL33"/>
    <mergeCell ref="BM33:BU33"/>
    <mergeCell ref="DL29:DT32"/>
    <mergeCell ref="DU29:EB32"/>
    <mergeCell ref="EC29:EK32"/>
    <mergeCell ref="A30:AE30"/>
    <mergeCell ref="A31:AE31"/>
    <mergeCell ref="A32:AE32"/>
    <mergeCell ref="BM29:BU32"/>
    <mergeCell ref="BV29:CC32"/>
    <mergeCell ref="CD29:CL32"/>
    <mergeCell ref="CM29:CT32"/>
    <mergeCell ref="CU29:DC32"/>
    <mergeCell ref="DD29:DK32"/>
    <mergeCell ref="A28:AE28"/>
    <mergeCell ref="A29:AE29"/>
    <mergeCell ref="AF29:AK32"/>
    <mergeCell ref="AL29:AT32"/>
    <mergeCell ref="AU29:BC32"/>
    <mergeCell ref="BD29:BL32"/>
    <mergeCell ref="CM27:CT28"/>
    <mergeCell ref="CU27:DC28"/>
    <mergeCell ref="DD27:DK28"/>
    <mergeCell ref="DL27:DT28"/>
    <mergeCell ref="DU27:EB28"/>
    <mergeCell ref="EC27:EK28"/>
    <mergeCell ref="DU26:EB26"/>
    <mergeCell ref="EC26:EK26"/>
    <mergeCell ref="A27:AE27"/>
    <mergeCell ref="AF27:AK28"/>
    <mergeCell ref="AL27:AT28"/>
    <mergeCell ref="AU27:BC28"/>
    <mergeCell ref="BD27:BL28"/>
    <mergeCell ref="BM27:BU28"/>
    <mergeCell ref="BV27:CC28"/>
    <mergeCell ref="CD27:CL28"/>
    <mergeCell ref="BV26:CC26"/>
    <mergeCell ref="CD26:CL26"/>
    <mergeCell ref="CM26:CT26"/>
    <mergeCell ref="CU26:DC26"/>
    <mergeCell ref="DD26:DK26"/>
    <mergeCell ref="DL26:DT26"/>
    <mergeCell ref="A26:AE26"/>
    <mergeCell ref="AF26:AK26"/>
    <mergeCell ref="AL26:AT26"/>
    <mergeCell ref="AU26:BC26"/>
    <mergeCell ref="BD26:BL26"/>
    <mergeCell ref="BM26:BU26"/>
    <mergeCell ref="CM25:CT25"/>
    <mergeCell ref="CU25:DC25"/>
    <mergeCell ref="DD25:DK25"/>
    <mergeCell ref="DL25:DT25"/>
    <mergeCell ref="DU25:EB25"/>
    <mergeCell ref="EC25:EK25"/>
    <mergeCell ref="DU24:EB24"/>
    <mergeCell ref="EC24:EK24"/>
    <mergeCell ref="A25:AE25"/>
    <mergeCell ref="AF25:AK25"/>
    <mergeCell ref="AL25:AT25"/>
    <mergeCell ref="AU25:BC25"/>
    <mergeCell ref="BD25:BL25"/>
    <mergeCell ref="BM25:BU25"/>
    <mergeCell ref="BV25:CC25"/>
    <mergeCell ref="CD25:CL25"/>
    <mergeCell ref="BV24:CC24"/>
    <mergeCell ref="CD24:CL24"/>
    <mergeCell ref="CM24:CT24"/>
    <mergeCell ref="CU24:DC24"/>
    <mergeCell ref="DD24:DK24"/>
    <mergeCell ref="DL24:DT24"/>
    <mergeCell ref="A24:AE24"/>
    <mergeCell ref="AF24:AK24"/>
    <mergeCell ref="AL24:AT24"/>
    <mergeCell ref="AU24:BC24"/>
    <mergeCell ref="BD24:BL24"/>
    <mergeCell ref="BM24:BU24"/>
    <mergeCell ref="DL20:DT23"/>
    <mergeCell ref="DU20:EB23"/>
    <mergeCell ref="EC20:EK23"/>
    <mergeCell ref="A21:AE21"/>
    <mergeCell ref="A22:AE22"/>
    <mergeCell ref="A23:AE23"/>
    <mergeCell ref="BM20:BU23"/>
    <mergeCell ref="BV20:CC23"/>
    <mergeCell ref="CD20:CL23"/>
    <mergeCell ref="CM20:CT23"/>
    <mergeCell ref="CU20:DC23"/>
    <mergeCell ref="DD20:DK23"/>
    <mergeCell ref="A19:AE19"/>
    <mergeCell ref="A20:AE20"/>
    <mergeCell ref="AF20:AK23"/>
    <mergeCell ref="AL20:AT23"/>
    <mergeCell ref="AU20:BC23"/>
    <mergeCell ref="BD20:BL23"/>
    <mergeCell ref="CM18:CT19"/>
    <mergeCell ref="CU18:DC19"/>
    <mergeCell ref="DD18:DK19"/>
    <mergeCell ref="DL18:DT19"/>
    <mergeCell ref="DU18:EB19"/>
    <mergeCell ref="EC18:EK19"/>
    <mergeCell ref="DU17:EB17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CD18:CL19"/>
    <mergeCell ref="BV17:CC17"/>
    <mergeCell ref="CD17:CL17"/>
    <mergeCell ref="CM17:CT17"/>
    <mergeCell ref="CU17:DC17"/>
    <mergeCell ref="DD17:DK17"/>
    <mergeCell ref="DL17:DT17"/>
    <mergeCell ref="A17:AE17"/>
    <mergeCell ref="AF17:AK17"/>
    <mergeCell ref="AL17:AT17"/>
    <mergeCell ref="AU17:BC17"/>
    <mergeCell ref="BD17:BL17"/>
    <mergeCell ref="BM17:BU17"/>
    <mergeCell ref="CM16:CT16"/>
    <mergeCell ref="CU16:DC16"/>
    <mergeCell ref="DD16:DK16"/>
    <mergeCell ref="DL16:DT16"/>
    <mergeCell ref="DU16:EB16"/>
    <mergeCell ref="EC16:EK16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BV16:CC16"/>
    <mergeCell ref="CD16:CL16"/>
    <mergeCell ref="BV15:CC15"/>
    <mergeCell ref="CD15:CL15"/>
    <mergeCell ref="CM15:CT15"/>
    <mergeCell ref="CU15:DC15"/>
    <mergeCell ref="DD15:DK15"/>
    <mergeCell ref="DL15:DT15"/>
    <mergeCell ref="EC11:EK14"/>
    <mergeCell ref="A12:AE12"/>
    <mergeCell ref="A13:AE13"/>
    <mergeCell ref="A14:AE14"/>
    <mergeCell ref="A15:AE15"/>
    <mergeCell ref="AF15:AK15"/>
    <mergeCell ref="AL15:AT15"/>
    <mergeCell ref="AU15:BC15"/>
    <mergeCell ref="BD15:BL15"/>
    <mergeCell ref="BM15:BU15"/>
    <mergeCell ref="CD11:CL14"/>
    <mergeCell ref="CM11:CT14"/>
    <mergeCell ref="CU11:DC14"/>
    <mergeCell ref="DD11:DK14"/>
    <mergeCell ref="DL11:DT14"/>
    <mergeCell ref="DU11:EB14"/>
    <mergeCell ref="DU9:EB10"/>
    <mergeCell ref="EC9:EK10"/>
    <mergeCell ref="A10:AE10"/>
    <mergeCell ref="A11:AE11"/>
    <mergeCell ref="AF11:AK14"/>
    <mergeCell ref="AL11:AT14"/>
    <mergeCell ref="AU11:BC14"/>
    <mergeCell ref="BD11:BL14"/>
    <mergeCell ref="BM11:BU14"/>
    <mergeCell ref="BV11:CC14"/>
    <mergeCell ref="BV9:CC10"/>
    <mergeCell ref="CD9:CL10"/>
    <mergeCell ref="CM9:CT10"/>
    <mergeCell ref="CU9:DC10"/>
    <mergeCell ref="DD9:DK10"/>
    <mergeCell ref="DL9:DT10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BM9:BU10"/>
    <mergeCell ref="BM7:BU8"/>
    <mergeCell ref="BV7:CC8"/>
    <mergeCell ref="CD7:CL8"/>
    <mergeCell ref="CM7:CT8"/>
    <mergeCell ref="CU7:DC8"/>
    <mergeCell ref="DD7:DK8"/>
    <mergeCell ref="CU6:DC6"/>
    <mergeCell ref="DD6:DK6"/>
    <mergeCell ref="DL6:DT6"/>
    <mergeCell ref="DU6:EB6"/>
    <mergeCell ref="EC6:EK6"/>
    <mergeCell ref="A7:AE7"/>
    <mergeCell ref="AF7:AK8"/>
    <mergeCell ref="AL7:AT8"/>
    <mergeCell ref="AU7:BC8"/>
    <mergeCell ref="BD7:BL8"/>
    <mergeCell ref="EC5:EK5"/>
    <mergeCell ref="A6:AE6"/>
    <mergeCell ref="AF6:AK6"/>
    <mergeCell ref="AL6:AT6"/>
    <mergeCell ref="AU6:BC6"/>
    <mergeCell ref="BD6:BL6"/>
    <mergeCell ref="BM6:BU6"/>
    <mergeCell ref="BV6:CC6"/>
    <mergeCell ref="CD6:CL6"/>
    <mergeCell ref="CM6:CT6"/>
    <mergeCell ref="CD5:CL5"/>
    <mergeCell ref="CM5:CT5"/>
    <mergeCell ref="CU5:DC5"/>
    <mergeCell ref="DD5:DK5"/>
    <mergeCell ref="DL5:DT5"/>
    <mergeCell ref="DU5:EB5"/>
    <mergeCell ref="DL4:DT4"/>
    <mergeCell ref="DU4:EB4"/>
    <mergeCell ref="EC4:EK4"/>
    <mergeCell ref="A5:AE5"/>
    <mergeCell ref="AF5:AK5"/>
    <mergeCell ref="AL5:AT5"/>
    <mergeCell ref="AU5:BC5"/>
    <mergeCell ref="BD5:BL5"/>
    <mergeCell ref="BM5:BU5"/>
    <mergeCell ref="BV5:CC5"/>
    <mergeCell ref="BM4:BU4"/>
    <mergeCell ref="BV4:CC4"/>
    <mergeCell ref="CD4:CL4"/>
    <mergeCell ref="CM4:CT4"/>
    <mergeCell ref="CU4:DC4"/>
    <mergeCell ref="DD4:DK4"/>
    <mergeCell ref="CU3:DC3"/>
    <mergeCell ref="DD3:DK3"/>
    <mergeCell ref="DL3:DT3"/>
    <mergeCell ref="DU3:EB3"/>
    <mergeCell ref="EC3:EK3"/>
    <mergeCell ref="A4:AE4"/>
    <mergeCell ref="AF4:AK4"/>
    <mergeCell ref="AL4:AT4"/>
    <mergeCell ref="AU4:BC4"/>
    <mergeCell ref="BD4:BL4"/>
    <mergeCell ref="DU2:EK2"/>
    <mergeCell ref="A3:AE3"/>
    <mergeCell ref="AF3:AK3"/>
    <mergeCell ref="AL3:AT3"/>
    <mergeCell ref="AU3:BC3"/>
    <mergeCell ref="BD3:BL3"/>
    <mergeCell ref="BM3:BU3"/>
    <mergeCell ref="BV3:CC3"/>
    <mergeCell ref="CD3:CL3"/>
    <mergeCell ref="CM3:CT3"/>
    <mergeCell ref="A1:AE1"/>
    <mergeCell ref="AF1:AK1"/>
    <mergeCell ref="AL1:EK1"/>
    <mergeCell ref="A2:AE2"/>
    <mergeCell ref="AF2:AK2"/>
    <mergeCell ref="AL2:BC2"/>
    <mergeCell ref="BD2:BU2"/>
    <mergeCell ref="BV2:CL2"/>
    <mergeCell ref="CM2:DC2"/>
    <mergeCell ref="DD2:DT2"/>
  </mergeCells>
  <pageMargins left="0.59055118110236227" right="0.39370078740157483" top="1.3779527559055118" bottom="0.39370078740157483" header="0.27559055118110237" footer="0.27559055118110237"/>
  <pageSetup paperSize="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R31"/>
  <sheetViews>
    <sheetView view="pageBreakPreview" topLeftCell="A10" zoomScale="148" zoomScaleNormal="100" zoomScaleSheetLayoutView="148" workbookViewId="0">
      <selection activeCell="DX17" sqref="DX17:EG17"/>
    </sheetView>
  </sheetViews>
  <sheetFormatPr defaultColWidth="0.88671875" defaultRowHeight="13.2" x14ac:dyDescent="0.25"/>
  <cols>
    <col min="1" max="171" width="0.88671875" style="1"/>
    <col min="172" max="172" width="8.33203125" style="1" customWidth="1"/>
    <col min="173" max="173" width="9" style="1" customWidth="1"/>
    <col min="174" max="174" width="7.109375" style="1" customWidth="1"/>
    <col min="175" max="16384" width="0.88671875" style="1"/>
  </cols>
  <sheetData>
    <row r="1" spans="1:174" s="688" customFormat="1" ht="13.2" customHeight="1" x14ac:dyDescent="0.25">
      <c r="A1" s="691" t="s">
        <v>699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F1" s="691"/>
      <c r="AG1" s="691"/>
      <c r="AH1" s="691"/>
      <c r="AI1" s="691"/>
      <c r="AJ1" s="691"/>
      <c r="AK1" s="692"/>
      <c r="AL1" s="697" t="s">
        <v>700</v>
      </c>
      <c r="AM1" s="691"/>
      <c r="AN1" s="691"/>
      <c r="AO1" s="691"/>
      <c r="AP1" s="691"/>
      <c r="AQ1" s="692"/>
      <c r="AR1" s="699" t="s">
        <v>701</v>
      </c>
      <c r="AS1" s="700"/>
      <c r="AT1" s="700"/>
      <c r="AU1" s="700"/>
      <c r="AV1" s="700"/>
      <c r="AW1" s="700"/>
      <c r="AX1" s="700"/>
      <c r="AY1" s="700"/>
      <c r="AZ1" s="700"/>
      <c r="BA1" s="700"/>
      <c r="BB1" s="700"/>
      <c r="BC1" s="700"/>
      <c r="BD1" s="700"/>
      <c r="BE1" s="700"/>
      <c r="BF1" s="700"/>
      <c r="BG1" s="700"/>
      <c r="BH1" s="700"/>
      <c r="BI1" s="700"/>
      <c r="BJ1" s="700"/>
      <c r="BK1" s="700"/>
      <c r="BL1" s="700"/>
      <c r="BM1" s="700"/>
      <c r="BN1" s="700"/>
      <c r="BO1" s="700"/>
      <c r="BP1" s="700"/>
      <c r="BQ1" s="700"/>
      <c r="BR1" s="700"/>
      <c r="BS1" s="700"/>
      <c r="BT1" s="700"/>
      <c r="BU1" s="700"/>
      <c r="BV1" s="700"/>
      <c r="BW1" s="700"/>
      <c r="BX1" s="700"/>
      <c r="BY1" s="700"/>
      <c r="BZ1" s="700"/>
      <c r="CA1" s="700"/>
      <c r="CB1" s="700"/>
      <c r="CC1" s="700"/>
      <c r="CD1" s="700"/>
      <c r="CE1" s="700"/>
      <c r="CF1" s="700"/>
      <c r="CG1" s="700"/>
      <c r="CH1" s="700"/>
      <c r="CI1" s="700"/>
      <c r="CJ1" s="700"/>
      <c r="CK1" s="700"/>
      <c r="CL1" s="700"/>
      <c r="CM1" s="700"/>
      <c r="CN1" s="700"/>
      <c r="CO1" s="700"/>
      <c r="CP1" s="700"/>
      <c r="CQ1" s="700"/>
      <c r="CR1" s="700"/>
      <c r="CS1" s="700"/>
      <c r="CT1" s="700"/>
      <c r="CU1" s="700"/>
      <c r="CV1" s="700"/>
      <c r="CW1" s="700"/>
      <c r="CX1" s="700"/>
      <c r="CY1" s="700"/>
      <c r="CZ1" s="700"/>
      <c r="DA1" s="700"/>
      <c r="DB1" s="700"/>
      <c r="DC1" s="700"/>
      <c r="DD1" s="700"/>
      <c r="DE1" s="700"/>
      <c r="DF1" s="700"/>
      <c r="DG1" s="700"/>
      <c r="DH1" s="700"/>
      <c r="DI1" s="700"/>
      <c r="DJ1" s="700"/>
      <c r="DK1" s="700"/>
      <c r="DL1" s="700"/>
      <c r="DM1" s="700"/>
      <c r="DN1" s="700"/>
      <c r="DO1" s="700"/>
      <c r="DP1" s="700"/>
      <c r="DQ1" s="700"/>
      <c r="DR1" s="700"/>
      <c r="DS1" s="700"/>
      <c r="DT1" s="700"/>
      <c r="DU1" s="700"/>
      <c r="DV1" s="700"/>
      <c r="DW1" s="700"/>
      <c r="DX1" s="700"/>
      <c r="DY1" s="700"/>
      <c r="DZ1" s="700"/>
      <c r="EA1" s="700"/>
      <c r="EB1" s="700"/>
      <c r="EC1" s="700"/>
      <c r="ED1" s="700"/>
      <c r="EE1" s="700"/>
      <c r="EF1" s="700"/>
      <c r="EG1" s="700"/>
      <c r="EH1" s="700"/>
      <c r="EI1" s="700"/>
      <c r="EJ1" s="700"/>
      <c r="EK1" s="700"/>
      <c r="EL1" s="700"/>
      <c r="EM1" s="700"/>
      <c r="EN1" s="700"/>
      <c r="EO1" s="700"/>
      <c r="EP1" s="700"/>
      <c r="EQ1" s="700"/>
      <c r="ER1" s="700"/>
      <c r="ES1" s="700"/>
      <c r="ET1" s="700"/>
      <c r="EU1" s="700"/>
      <c r="EV1" s="700"/>
      <c r="EW1" s="700"/>
      <c r="EX1" s="700"/>
      <c r="EY1" s="700"/>
      <c r="EZ1" s="700"/>
      <c r="FA1" s="700"/>
      <c r="FB1" s="700"/>
      <c r="FC1" s="700"/>
      <c r="FD1" s="700"/>
      <c r="FE1" s="700"/>
      <c r="FF1" s="700"/>
      <c r="FG1" s="700"/>
      <c r="FH1" s="700"/>
      <c r="FI1" s="700"/>
      <c r="FJ1" s="700"/>
      <c r="FK1" s="700"/>
    </row>
    <row r="2" spans="1:174" s="688" customFormat="1" ht="9.75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5"/>
      <c r="AL2" s="696"/>
      <c r="AM2" s="690"/>
      <c r="AN2" s="690"/>
      <c r="AO2" s="690"/>
      <c r="AP2" s="690"/>
      <c r="AQ2" s="695"/>
      <c r="AR2" s="701" t="s">
        <v>689</v>
      </c>
      <c r="AS2" s="703"/>
      <c r="AT2" s="703"/>
      <c r="AU2" s="703"/>
      <c r="AV2" s="703"/>
      <c r="AW2" s="703"/>
      <c r="AX2" s="703"/>
      <c r="AY2" s="703"/>
      <c r="AZ2" s="703"/>
      <c r="BA2" s="703"/>
      <c r="BB2" s="703"/>
      <c r="BC2" s="703"/>
      <c r="BD2" s="703"/>
      <c r="BE2" s="703"/>
      <c r="BF2" s="703"/>
      <c r="BG2" s="703"/>
      <c r="BH2" s="703"/>
      <c r="BI2" s="703"/>
      <c r="BJ2" s="703"/>
      <c r="BK2" s="703"/>
      <c r="BL2" s="703"/>
      <c r="BM2" s="702"/>
      <c r="BN2" s="698" t="s">
        <v>690</v>
      </c>
      <c r="BO2" s="693"/>
      <c r="BP2" s="693"/>
      <c r="BQ2" s="693"/>
      <c r="BR2" s="693"/>
      <c r="BS2" s="693"/>
      <c r="BT2" s="693"/>
      <c r="BU2" s="693"/>
      <c r="BV2" s="693"/>
      <c r="BW2" s="693"/>
      <c r="BX2" s="693"/>
      <c r="BY2" s="693"/>
      <c r="BZ2" s="693"/>
      <c r="CA2" s="693"/>
      <c r="CB2" s="693"/>
      <c r="CC2" s="693"/>
      <c r="CD2" s="693"/>
      <c r="CE2" s="693"/>
      <c r="CF2" s="693"/>
      <c r="CG2" s="693"/>
      <c r="CH2" s="693"/>
      <c r="CI2" s="694"/>
      <c r="CJ2" s="698" t="s">
        <v>691</v>
      </c>
      <c r="CK2" s="693"/>
      <c r="CL2" s="693"/>
      <c r="CM2" s="693"/>
      <c r="CN2" s="693"/>
      <c r="CO2" s="693"/>
      <c r="CP2" s="693"/>
      <c r="CQ2" s="693"/>
      <c r="CR2" s="693"/>
      <c r="CS2" s="693"/>
      <c r="CT2" s="693"/>
      <c r="CU2" s="693"/>
      <c r="CV2" s="693"/>
      <c r="CW2" s="693"/>
      <c r="CX2" s="693"/>
      <c r="CY2" s="693"/>
      <c r="CZ2" s="693"/>
      <c r="DA2" s="693"/>
      <c r="DB2" s="693"/>
      <c r="DC2" s="694"/>
      <c r="DD2" s="698" t="s">
        <v>692</v>
      </c>
      <c r="DE2" s="693"/>
      <c r="DF2" s="693"/>
      <c r="DG2" s="693"/>
      <c r="DH2" s="693"/>
      <c r="DI2" s="693"/>
      <c r="DJ2" s="693"/>
      <c r="DK2" s="693"/>
      <c r="DL2" s="693"/>
      <c r="DM2" s="693"/>
      <c r="DN2" s="693"/>
      <c r="DO2" s="693"/>
      <c r="DP2" s="693"/>
      <c r="DQ2" s="693"/>
      <c r="DR2" s="693"/>
      <c r="DS2" s="693"/>
      <c r="DT2" s="693"/>
      <c r="DU2" s="693"/>
      <c r="DV2" s="693"/>
      <c r="DW2" s="694"/>
      <c r="DX2" s="698" t="s">
        <v>693</v>
      </c>
      <c r="DY2" s="693"/>
      <c r="DZ2" s="693"/>
      <c r="EA2" s="693"/>
      <c r="EB2" s="693"/>
      <c r="EC2" s="693"/>
      <c r="ED2" s="693"/>
      <c r="EE2" s="693"/>
      <c r="EF2" s="693"/>
      <c r="EG2" s="693"/>
      <c r="EH2" s="693"/>
      <c r="EI2" s="693"/>
      <c r="EJ2" s="693"/>
      <c r="EK2" s="693"/>
      <c r="EL2" s="693"/>
      <c r="EM2" s="693"/>
      <c r="EN2" s="693"/>
      <c r="EO2" s="693"/>
      <c r="EP2" s="693"/>
      <c r="EQ2" s="694"/>
      <c r="ER2" s="704" t="s">
        <v>694</v>
      </c>
      <c r="ES2" s="705"/>
      <c r="ET2" s="705"/>
      <c r="EU2" s="705"/>
      <c r="EV2" s="705"/>
      <c r="EW2" s="705"/>
      <c r="EX2" s="705"/>
      <c r="EY2" s="705"/>
      <c r="EZ2" s="705"/>
      <c r="FA2" s="705"/>
      <c r="FB2" s="705"/>
      <c r="FC2" s="705"/>
      <c r="FD2" s="705"/>
      <c r="FE2" s="705"/>
      <c r="FF2" s="705"/>
      <c r="FG2" s="705"/>
      <c r="FH2" s="705"/>
      <c r="FI2" s="705"/>
      <c r="FJ2" s="705"/>
      <c r="FK2" s="705"/>
    </row>
    <row r="3" spans="1:174" s="688" customFormat="1" ht="30" customHeight="1" x14ac:dyDescent="0.25">
      <c r="A3" s="693"/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4"/>
      <c r="AL3" s="698"/>
      <c r="AM3" s="693"/>
      <c r="AN3" s="693"/>
      <c r="AO3" s="693"/>
      <c r="AP3" s="693"/>
      <c r="AQ3" s="694"/>
      <c r="AR3" s="706" t="s">
        <v>702</v>
      </c>
      <c r="AS3" s="708"/>
      <c r="AT3" s="708"/>
      <c r="AU3" s="708"/>
      <c r="AV3" s="708"/>
      <c r="AW3" s="708"/>
      <c r="AX3" s="708"/>
      <c r="AY3" s="708"/>
      <c r="AZ3" s="708"/>
      <c r="BA3" s="708"/>
      <c r="BB3" s="707"/>
      <c r="BC3" s="696" t="s">
        <v>703</v>
      </c>
      <c r="BD3" s="690"/>
      <c r="BE3" s="690"/>
      <c r="BF3" s="690"/>
      <c r="BG3" s="690"/>
      <c r="BH3" s="690"/>
      <c r="BI3" s="690"/>
      <c r="BJ3" s="690"/>
      <c r="BK3" s="690"/>
      <c r="BL3" s="690"/>
      <c r="BM3" s="695"/>
      <c r="BN3" s="706" t="s">
        <v>702</v>
      </c>
      <c r="BO3" s="708"/>
      <c r="BP3" s="708"/>
      <c r="BQ3" s="708"/>
      <c r="BR3" s="708"/>
      <c r="BS3" s="708"/>
      <c r="BT3" s="708"/>
      <c r="BU3" s="708"/>
      <c r="BV3" s="708"/>
      <c r="BW3" s="708"/>
      <c r="BX3" s="707"/>
      <c r="BY3" s="704" t="s">
        <v>704</v>
      </c>
      <c r="BZ3" s="705"/>
      <c r="CA3" s="705"/>
      <c r="CB3" s="705"/>
      <c r="CC3" s="705"/>
      <c r="CD3" s="705"/>
      <c r="CE3" s="705"/>
      <c r="CF3" s="705"/>
      <c r="CG3" s="705"/>
      <c r="CH3" s="705"/>
      <c r="CI3" s="689"/>
      <c r="CJ3" s="701" t="s">
        <v>702</v>
      </c>
      <c r="CK3" s="703"/>
      <c r="CL3" s="703"/>
      <c r="CM3" s="703"/>
      <c r="CN3" s="703"/>
      <c r="CO3" s="703"/>
      <c r="CP3" s="703"/>
      <c r="CQ3" s="703"/>
      <c r="CR3" s="703"/>
      <c r="CS3" s="702"/>
      <c r="CT3" s="704" t="s">
        <v>703</v>
      </c>
      <c r="CU3" s="705"/>
      <c r="CV3" s="705"/>
      <c r="CW3" s="705"/>
      <c r="CX3" s="705"/>
      <c r="CY3" s="705"/>
      <c r="CZ3" s="705"/>
      <c r="DA3" s="705"/>
      <c r="DB3" s="705"/>
      <c r="DC3" s="689"/>
      <c r="DD3" s="701" t="s">
        <v>702</v>
      </c>
      <c r="DE3" s="703"/>
      <c r="DF3" s="703"/>
      <c r="DG3" s="703"/>
      <c r="DH3" s="703"/>
      <c r="DI3" s="703"/>
      <c r="DJ3" s="703"/>
      <c r="DK3" s="703"/>
      <c r="DL3" s="703"/>
      <c r="DM3" s="702"/>
      <c r="DN3" s="704" t="s">
        <v>703</v>
      </c>
      <c r="DO3" s="705"/>
      <c r="DP3" s="705"/>
      <c r="DQ3" s="705"/>
      <c r="DR3" s="705"/>
      <c r="DS3" s="705"/>
      <c r="DT3" s="705"/>
      <c r="DU3" s="705"/>
      <c r="DV3" s="705"/>
      <c r="DW3" s="689"/>
      <c r="DX3" s="701" t="s">
        <v>702</v>
      </c>
      <c r="DY3" s="703"/>
      <c r="DZ3" s="703"/>
      <c r="EA3" s="703"/>
      <c r="EB3" s="703"/>
      <c r="EC3" s="703"/>
      <c r="ED3" s="703"/>
      <c r="EE3" s="703"/>
      <c r="EF3" s="703"/>
      <c r="EG3" s="702"/>
      <c r="EH3" s="704" t="s">
        <v>703</v>
      </c>
      <c r="EI3" s="705"/>
      <c r="EJ3" s="705"/>
      <c r="EK3" s="705"/>
      <c r="EL3" s="705"/>
      <c r="EM3" s="705"/>
      <c r="EN3" s="705"/>
      <c r="EO3" s="705"/>
      <c r="EP3" s="705"/>
      <c r="EQ3" s="689"/>
      <c r="ER3" s="701" t="s">
        <v>702</v>
      </c>
      <c r="ES3" s="703"/>
      <c r="ET3" s="703"/>
      <c r="EU3" s="703"/>
      <c r="EV3" s="703"/>
      <c r="EW3" s="703"/>
      <c r="EX3" s="703"/>
      <c r="EY3" s="703"/>
      <c r="EZ3" s="703"/>
      <c r="FA3" s="702"/>
      <c r="FB3" s="704" t="s">
        <v>703</v>
      </c>
      <c r="FC3" s="705"/>
      <c r="FD3" s="705"/>
      <c r="FE3" s="705"/>
      <c r="FF3" s="705"/>
      <c r="FG3" s="705"/>
      <c r="FH3" s="705"/>
      <c r="FI3" s="705"/>
      <c r="FJ3" s="705"/>
      <c r="FK3" s="705"/>
    </row>
    <row r="4" spans="1:174" s="709" customFormat="1" ht="11.25" customHeight="1" thickBot="1" x14ac:dyDescent="0.3">
      <c r="A4" s="712">
        <v>1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2"/>
      <c r="X4" s="712"/>
      <c r="Y4" s="712"/>
      <c r="Z4" s="712"/>
      <c r="AA4" s="712"/>
      <c r="AB4" s="712"/>
      <c r="AC4" s="712"/>
      <c r="AD4" s="712"/>
      <c r="AE4" s="712"/>
      <c r="AF4" s="712"/>
      <c r="AG4" s="712"/>
      <c r="AH4" s="712"/>
      <c r="AI4" s="712"/>
      <c r="AJ4" s="712"/>
      <c r="AK4" s="710"/>
      <c r="AL4" s="713">
        <v>2</v>
      </c>
      <c r="AM4" s="711"/>
      <c r="AN4" s="711"/>
      <c r="AO4" s="711"/>
      <c r="AP4" s="711"/>
      <c r="AQ4" s="714"/>
      <c r="AR4" s="715">
        <v>11</v>
      </c>
      <c r="AS4" s="716"/>
      <c r="AT4" s="716"/>
      <c r="AU4" s="716"/>
      <c r="AV4" s="716"/>
      <c r="AW4" s="716"/>
      <c r="AX4" s="716"/>
      <c r="AY4" s="716"/>
      <c r="AZ4" s="716"/>
      <c r="BA4" s="716"/>
      <c r="BB4" s="717"/>
      <c r="BC4" s="713">
        <v>12</v>
      </c>
      <c r="BD4" s="711"/>
      <c r="BE4" s="711"/>
      <c r="BF4" s="711"/>
      <c r="BG4" s="711"/>
      <c r="BH4" s="711"/>
      <c r="BI4" s="711"/>
      <c r="BJ4" s="711"/>
      <c r="BK4" s="711"/>
      <c r="BL4" s="711"/>
      <c r="BM4" s="714"/>
      <c r="BN4" s="713">
        <v>13</v>
      </c>
      <c r="BO4" s="711"/>
      <c r="BP4" s="711"/>
      <c r="BQ4" s="711"/>
      <c r="BR4" s="711"/>
      <c r="BS4" s="711"/>
      <c r="BT4" s="711"/>
      <c r="BU4" s="711"/>
      <c r="BV4" s="711"/>
      <c r="BW4" s="711"/>
      <c r="BX4" s="714"/>
      <c r="BY4" s="713">
        <v>14</v>
      </c>
      <c r="BZ4" s="711"/>
      <c r="CA4" s="711"/>
      <c r="CB4" s="711"/>
      <c r="CC4" s="711"/>
      <c r="CD4" s="711"/>
      <c r="CE4" s="711"/>
      <c r="CF4" s="711"/>
      <c r="CG4" s="711"/>
      <c r="CH4" s="711"/>
      <c r="CI4" s="714"/>
      <c r="CJ4" s="713">
        <v>15</v>
      </c>
      <c r="CK4" s="711"/>
      <c r="CL4" s="711"/>
      <c r="CM4" s="711"/>
      <c r="CN4" s="711"/>
      <c r="CO4" s="711"/>
      <c r="CP4" s="711"/>
      <c r="CQ4" s="711"/>
      <c r="CR4" s="711"/>
      <c r="CS4" s="714"/>
      <c r="CT4" s="713">
        <v>16</v>
      </c>
      <c r="CU4" s="711"/>
      <c r="CV4" s="711"/>
      <c r="CW4" s="711"/>
      <c r="CX4" s="711"/>
      <c r="CY4" s="711"/>
      <c r="CZ4" s="711"/>
      <c r="DA4" s="711"/>
      <c r="DB4" s="711"/>
      <c r="DC4" s="714"/>
      <c r="DD4" s="713">
        <v>17</v>
      </c>
      <c r="DE4" s="711"/>
      <c r="DF4" s="711"/>
      <c r="DG4" s="711"/>
      <c r="DH4" s="711"/>
      <c r="DI4" s="711"/>
      <c r="DJ4" s="711"/>
      <c r="DK4" s="711"/>
      <c r="DL4" s="711"/>
      <c r="DM4" s="714"/>
      <c r="DN4" s="713">
        <v>18</v>
      </c>
      <c r="DO4" s="711"/>
      <c r="DP4" s="711"/>
      <c r="DQ4" s="711"/>
      <c r="DR4" s="711"/>
      <c r="DS4" s="711"/>
      <c r="DT4" s="711"/>
      <c r="DU4" s="711"/>
      <c r="DV4" s="711"/>
      <c r="DW4" s="714"/>
      <c r="DX4" s="713">
        <v>19</v>
      </c>
      <c r="DY4" s="711"/>
      <c r="DZ4" s="711"/>
      <c r="EA4" s="711"/>
      <c r="EB4" s="711"/>
      <c r="EC4" s="711"/>
      <c r="ED4" s="711"/>
      <c r="EE4" s="711"/>
      <c r="EF4" s="711"/>
      <c r="EG4" s="714"/>
      <c r="EH4" s="713">
        <v>20</v>
      </c>
      <c r="EI4" s="711"/>
      <c r="EJ4" s="711"/>
      <c r="EK4" s="711"/>
      <c r="EL4" s="711"/>
      <c r="EM4" s="711"/>
      <c r="EN4" s="711"/>
      <c r="EO4" s="711"/>
      <c r="EP4" s="711"/>
      <c r="EQ4" s="714"/>
      <c r="ER4" s="713">
        <v>21</v>
      </c>
      <c r="ES4" s="711"/>
      <c r="ET4" s="711"/>
      <c r="EU4" s="711"/>
      <c r="EV4" s="711"/>
      <c r="EW4" s="711"/>
      <c r="EX4" s="711"/>
      <c r="EY4" s="711"/>
      <c r="EZ4" s="711"/>
      <c r="FA4" s="714"/>
      <c r="FB4" s="713">
        <v>22</v>
      </c>
      <c r="FC4" s="711"/>
      <c r="FD4" s="711"/>
      <c r="FE4" s="711"/>
      <c r="FF4" s="711"/>
      <c r="FG4" s="711"/>
      <c r="FH4" s="711"/>
      <c r="FI4" s="711"/>
      <c r="FJ4" s="711"/>
      <c r="FK4" s="711"/>
      <c r="FR4" s="709" t="s">
        <v>705</v>
      </c>
    </row>
    <row r="5" spans="1:174" s="718" customFormat="1" ht="19.5" customHeight="1" x14ac:dyDescent="0.2">
      <c r="A5" s="720" t="s">
        <v>706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0"/>
      <c r="AJ5" s="720"/>
      <c r="AK5" s="719"/>
      <c r="AL5" s="721" t="s">
        <v>73</v>
      </c>
      <c r="AM5" s="723"/>
      <c r="AN5" s="723"/>
      <c r="AO5" s="723"/>
      <c r="AP5" s="723"/>
      <c r="AQ5" s="722"/>
      <c r="AR5" s="724">
        <f>AR6</f>
        <v>0</v>
      </c>
      <c r="AS5" s="726"/>
      <c r="AT5" s="726"/>
      <c r="AU5" s="726"/>
      <c r="AV5" s="726"/>
      <c r="AW5" s="726"/>
      <c r="AX5" s="726"/>
      <c r="AY5" s="726"/>
      <c r="AZ5" s="726"/>
      <c r="BA5" s="726"/>
      <c r="BB5" s="725"/>
      <c r="BC5" s="727">
        <f>BC6</f>
        <v>0</v>
      </c>
      <c r="BD5" s="729"/>
      <c r="BE5" s="729"/>
      <c r="BF5" s="729"/>
      <c r="BG5" s="729"/>
      <c r="BH5" s="729"/>
      <c r="BI5" s="729"/>
      <c r="BJ5" s="729"/>
      <c r="BK5" s="729"/>
      <c r="BL5" s="729"/>
      <c r="BM5" s="728"/>
      <c r="BN5" s="727">
        <f>BN6</f>
        <v>2</v>
      </c>
      <c r="BO5" s="729"/>
      <c r="BP5" s="729"/>
      <c r="BQ5" s="729"/>
      <c r="BR5" s="729"/>
      <c r="BS5" s="729"/>
      <c r="BT5" s="729"/>
      <c r="BU5" s="729"/>
      <c r="BV5" s="729"/>
      <c r="BW5" s="729"/>
      <c r="BX5" s="728"/>
      <c r="BY5" s="730">
        <f>BY6</f>
        <v>1638648.7</v>
      </c>
      <c r="BZ5" s="732"/>
      <c r="CA5" s="732"/>
      <c r="CB5" s="732"/>
      <c r="CC5" s="732"/>
      <c r="CD5" s="732"/>
      <c r="CE5" s="732"/>
      <c r="CF5" s="732"/>
      <c r="CG5" s="732"/>
      <c r="CH5" s="732"/>
      <c r="CI5" s="731"/>
      <c r="CJ5" s="727">
        <f>CJ6</f>
        <v>1</v>
      </c>
      <c r="CK5" s="729"/>
      <c r="CL5" s="729"/>
      <c r="CM5" s="729"/>
      <c r="CN5" s="729"/>
      <c r="CO5" s="729"/>
      <c r="CP5" s="729"/>
      <c r="CQ5" s="729"/>
      <c r="CR5" s="729"/>
      <c r="CS5" s="728"/>
      <c r="CT5" s="730">
        <f>CT6</f>
        <v>649023</v>
      </c>
      <c r="CU5" s="732"/>
      <c r="CV5" s="732"/>
      <c r="CW5" s="732"/>
      <c r="CX5" s="732"/>
      <c r="CY5" s="732"/>
      <c r="CZ5" s="732"/>
      <c r="DA5" s="732"/>
      <c r="DB5" s="732"/>
      <c r="DC5" s="731"/>
      <c r="DD5" s="727">
        <f>DD6</f>
        <v>0</v>
      </c>
      <c r="DE5" s="729"/>
      <c r="DF5" s="729"/>
      <c r="DG5" s="729"/>
      <c r="DH5" s="729"/>
      <c r="DI5" s="729"/>
      <c r="DJ5" s="729"/>
      <c r="DK5" s="729"/>
      <c r="DL5" s="729"/>
      <c r="DM5" s="728"/>
      <c r="DN5" s="730">
        <f>DN6</f>
        <v>0</v>
      </c>
      <c r="DO5" s="732"/>
      <c r="DP5" s="732"/>
      <c r="DQ5" s="732"/>
      <c r="DR5" s="732"/>
      <c r="DS5" s="732"/>
      <c r="DT5" s="732"/>
      <c r="DU5" s="732"/>
      <c r="DV5" s="732"/>
      <c r="DW5" s="731"/>
      <c r="DX5" s="727">
        <f>DX6</f>
        <v>0</v>
      </c>
      <c r="DY5" s="729"/>
      <c r="DZ5" s="729"/>
      <c r="EA5" s="729"/>
      <c r="EB5" s="729"/>
      <c r="EC5" s="729"/>
      <c r="ED5" s="729"/>
      <c r="EE5" s="729"/>
      <c r="EF5" s="729"/>
      <c r="EG5" s="728"/>
      <c r="EH5" s="730">
        <f>EH6</f>
        <v>0</v>
      </c>
      <c r="EI5" s="732"/>
      <c r="EJ5" s="732"/>
      <c r="EK5" s="732"/>
      <c r="EL5" s="732"/>
      <c r="EM5" s="732"/>
      <c r="EN5" s="732"/>
      <c r="EO5" s="732"/>
      <c r="EP5" s="732"/>
      <c r="EQ5" s="731"/>
      <c r="ER5" s="727">
        <f>ER6</f>
        <v>0</v>
      </c>
      <c r="ES5" s="729"/>
      <c r="ET5" s="729"/>
      <c r="EU5" s="729"/>
      <c r="EV5" s="729"/>
      <c r="EW5" s="729"/>
      <c r="EX5" s="729"/>
      <c r="EY5" s="729"/>
      <c r="EZ5" s="729"/>
      <c r="FA5" s="728"/>
      <c r="FB5" s="730">
        <f>FB6</f>
        <v>0</v>
      </c>
      <c r="FC5" s="732"/>
      <c r="FD5" s="732"/>
      <c r="FE5" s="732"/>
      <c r="FF5" s="732"/>
      <c r="FG5" s="732"/>
      <c r="FH5" s="732"/>
      <c r="FI5" s="732"/>
      <c r="FJ5" s="732"/>
      <c r="FK5" s="733"/>
      <c r="FP5" s="734">
        <f>AR5+BN5+CJ5+DD5+DX5+ER5</f>
        <v>3</v>
      </c>
      <c r="FQ5" s="735">
        <f>BC5+BY5+CT5+DN5+EH5+FB5</f>
        <v>2287671.7000000002</v>
      </c>
      <c r="FR5" s="718">
        <f>FP5-ОЦИ!AL22</f>
        <v>0</v>
      </c>
    </row>
    <row r="6" spans="1:174" s="734" customFormat="1" ht="19.5" customHeight="1" x14ac:dyDescent="0.2">
      <c r="A6" s="737" t="s">
        <v>707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37"/>
      <c r="AH6" s="737"/>
      <c r="AI6" s="737"/>
      <c r="AJ6" s="737"/>
      <c r="AK6" s="736"/>
      <c r="AL6" s="738" t="s">
        <v>328</v>
      </c>
      <c r="AM6" s="740"/>
      <c r="AN6" s="740"/>
      <c r="AO6" s="740"/>
      <c r="AP6" s="740"/>
      <c r="AQ6" s="739"/>
      <c r="AR6" s="741"/>
      <c r="AS6" s="743"/>
      <c r="AT6" s="743"/>
      <c r="AU6" s="743"/>
      <c r="AV6" s="743"/>
      <c r="AW6" s="743"/>
      <c r="AX6" s="743"/>
      <c r="AY6" s="743"/>
      <c r="AZ6" s="743"/>
      <c r="BA6" s="743"/>
      <c r="BB6" s="742"/>
      <c r="BC6" s="744"/>
      <c r="BD6" s="746"/>
      <c r="BE6" s="746"/>
      <c r="BF6" s="746"/>
      <c r="BG6" s="746"/>
      <c r="BH6" s="746"/>
      <c r="BI6" s="746"/>
      <c r="BJ6" s="746"/>
      <c r="BK6" s="746"/>
      <c r="BL6" s="746"/>
      <c r="BM6" s="745"/>
      <c r="BN6" s="747">
        <v>2</v>
      </c>
      <c r="BO6" s="749"/>
      <c r="BP6" s="749"/>
      <c r="BQ6" s="749"/>
      <c r="BR6" s="749"/>
      <c r="BS6" s="749"/>
      <c r="BT6" s="749"/>
      <c r="BU6" s="749"/>
      <c r="BV6" s="749"/>
      <c r="BW6" s="749"/>
      <c r="BX6" s="748"/>
      <c r="BY6" s="744">
        <f>699076+939572.7</f>
        <v>1638648.7</v>
      </c>
      <c r="BZ6" s="746"/>
      <c r="CA6" s="746"/>
      <c r="CB6" s="746"/>
      <c r="CC6" s="746"/>
      <c r="CD6" s="746"/>
      <c r="CE6" s="746"/>
      <c r="CF6" s="746"/>
      <c r="CG6" s="746"/>
      <c r="CH6" s="746"/>
      <c r="CI6" s="745"/>
      <c r="CJ6" s="747">
        <v>1</v>
      </c>
      <c r="CK6" s="749"/>
      <c r="CL6" s="749"/>
      <c r="CM6" s="749"/>
      <c r="CN6" s="749"/>
      <c r="CO6" s="749"/>
      <c r="CP6" s="749"/>
      <c r="CQ6" s="749"/>
      <c r="CR6" s="749"/>
      <c r="CS6" s="748"/>
      <c r="CT6" s="744">
        <v>649023</v>
      </c>
      <c r="CU6" s="746"/>
      <c r="CV6" s="746"/>
      <c r="CW6" s="746"/>
      <c r="CX6" s="746"/>
      <c r="CY6" s="746"/>
      <c r="CZ6" s="746"/>
      <c r="DA6" s="746"/>
      <c r="DB6" s="746"/>
      <c r="DC6" s="745"/>
      <c r="DD6" s="747"/>
      <c r="DE6" s="749"/>
      <c r="DF6" s="749"/>
      <c r="DG6" s="749"/>
      <c r="DH6" s="749"/>
      <c r="DI6" s="749"/>
      <c r="DJ6" s="749"/>
      <c r="DK6" s="749"/>
      <c r="DL6" s="749"/>
      <c r="DM6" s="748"/>
      <c r="DN6" s="744"/>
      <c r="DO6" s="746"/>
      <c r="DP6" s="746"/>
      <c r="DQ6" s="746"/>
      <c r="DR6" s="746"/>
      <c r="DS6" s="746"/>
      <c r="DT6" s="746"/>
      <c r="DU6" s="746"/>
      <c r="DV6" s="746"/>
      <c r="DW6" s="745"/>
      <c r="DX6" s="747"/>
      <c r="DY6" s="749"/>
      <c r="DZ6" s="749"/>
      <c r="EA6" s="749"/>
      <c r="EB6" s="749"/>
      <c r="EC6" s="749"/>
      <c r="ED6" s="749"/>
      <c r="EE6" s="749"/>
      <c r="EF6" s="749"/>
      <c r="EG6" s="748"/>
      <c r="EH6" s="744"/>
      <c r="EI6" s="746"/>
      <c r="EJ6" s="746"/>
      <c r="EK6" s="746"/>
      <c r="EL6" s="746"/>
      <c r="EM6" s="746"/>
      <c r="EN6" s="746"/>
      <c r="EO6" s="746"/>
      <c r="EP6" s="746"/>
      <c r="EQ6" s="745"/>
      <c r="ER6" s="747"/>
      <c r="ES6" s="749"/>
      <c r="ET6" s="749"/>
      <c r="EU6" s="749"/>
      <c r="EV6" s="749"/>
      <c r="EW6" s="749"/>
      <c r="EX6" s="749"/>
      <c r="EY6" s="749"/>
      <c r="EZ6" s="749"/>
      <c r="FA6" s="748"/>
      <c r="FB6" s="744"/>
      <c r="FC6" s="746"/>
      <c r="FD6" s="746"/>
      <c r="FE6" s="746"/>
      <c r="FF6" s="746"/>
      <c r="FG6" s="746"/>
      <c r="FH6" s="746"/>
      <c r="FI6" s="746"/>
      <c r="FJ6" s="746"/>
      <c r="FK6" s="750"/>
      <c r="FQ6" s="751"/>
    </row>
    <row r="7" spans="1:174" s="734" customFormat="1" ht="37.5" customHeight="1" x14ac:dyDescent="0.2">
      <c r="A7" s="753" t="s">
        <v>708</v>
      </c>
      <c r="B7" s="753"/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2"/>
      <c r="AL7" s="738" t="s">
        <v>674</v>
      </c>
      <c r="AM7" s="740"/>
      <c r="AN7" s="740"/>
      <c r="AO7" s="740"/>
      <c r="AP7" s="740"/>
      <c r="AQ7" s="739"/>
      <c r="AR7" s="741"/>
      <c r="AS7" s="743"/>
      <c r="AT7" s="743"/>
      <c r="AU7" s="743"/>
      <c r="AV7" s="743"/>
      <c r="AW7" s="743"/>
      <c r="AX7" s="743"/>
      <c r="AY7" s="743"/>
      <c r="AZ7" s="743"/>
      <c r="BA7" s="743"/>
      <c r="BB7" s="742"/>
      <c r="BC7" s="744"/>
      <c r="BD7" s="746"/>
      <c r="BE7" s="746"/>
      <c r="BF7" s="746"/>
      <c r="BG7" s="746"/>
      <c r="BH7" s="746"/>
      <c r="BI7" s="746"/>
      <c r="BJ7" s="746"/>
      <c r="BK7" s="746"/>
      <c r="BL7" s="746"/>
      <c r="BM7" s="745"/>
      <c r="BN7" s="747">
        <v>2</v>
      </c>
      <c r="BO7" s="749"/>
      <c r="BP7" s="749"/>
      <c r="BQ7" s="749"/>
      <c r="BR7" s="749"/>
      <c r="BS7" s="749"/>
      <c r="BT7" s="749"/>
      <c r="BU7" s="749"/>
      <c r="BV7" s="749"/>
      <c r="BW7" s="749"/>
      <c r="BX7" s="748"/>
      <c r="BY7" s="744">
        <f>BY6</f>
        <v>1638648.7</v>
      </c>
      <c r="BZ7" s="746"/>
      <c r="CA7" s="746"/>
      <c r="CB7" s="746"/>
      <c r="CC7" s="746"/>
      <c r="CD7" s="746"/>
      <c r="CE7" s="746"/>
      <c r="CF7" s="746"/>
      <c r="CG7" s="746"/>
      <c r="CH7" s="746"/>
      <c r="CI7" s="745"/>
      <c r="CJ7" s="747">
        <f>CJ6</f>
        <v>1</v>
      </c>
      <c r="CK7" s="749"/>
      <c r="CL7" s="749"/>
      <c r="CM7" s="749"/>
      <c r="CN7" s="749"/>
      <c r="CO7" s="749"/>
      <c r="CP7" s="749"/>
      <c r="CQ7" s="749"/>
      <c r="CR7" s="749"/>
      <c r="CS7" s="748"/>
      <c r="CT7" s="744">
        <f>CT6</f>
        <v>649023</v>
      </c>
      <c r="CU7" s="746"/>
      <c r="CV7" s="746"/>
      <c r="CW7" s="746"/>
      <c r="CX7" s="746"/>
      <c r="CY7" s="746"/>
      <c r="CZ7" s="746"/>
      <c r="DA7" s="746"/>
      <c r="DB7" s="746"/>
      <c r="DC7" s="745"/>
      <c r="DD7" s="747"/>
      <c r="DE7" s="749"/>
      <c r="DF7" s="749"/>
      <c r="DG7" s="749"/>
      <c r="DH7" s="749"/>
      <c r="DI7" s="749"/>
      <c r="DJ7" s="749"/>
      <c r="DK7" s="749"/>
      <c r="DL7" s="749"/>
      <c r="DM7" s="748"/>
      <c r="DN7" s="744"/>
      <c r="DO7" s="746"/>
      <c r="DP7" s="746"/>
      <c r="DQ7" s="746"/>
      <c r="DR7" s="746"/>
      <c r="DS7" s="746"/>
      <c r="DT7" s="746"/>
      <c r="DU7" s="746"/>
      <c r="DV7" s="746"/>
      <c r="DW7" s="745"/>
      <c r="DX7" s="747"/>
      <c r="DY7" s="749"/>
      <c r="DZ7" s="749"/>
      <c r="EA7" s="749"/>
      <c r="EB7" s="749"/>
      <c r="EC7" s="749"/>
      <c r="ED7" s="749"/>
      <c r="EE7" s="749"/>
      <c r="EF7" s="749"/>
      <c r="EG7" s="748"/>
      <c r="EH7" s="744"/>
      <c r="EI7" s="746"/>
      <c r="EJ7" s="746"/>
      <c r="EK7" s="746"/>
      <c r="EL7" s="746"/>
      <c r="EM7" s="746"/>
      <c r="EN7" s="746"/>
      <c r="EO7" s="746"/>
      <c r="EP7" s="746"/>
      <c r="EQ7" s="745"/>
      <c r="ER7" s="747"/>
      <c r="ES7" s="749"/>
      <c r="ET7" s="749"/>
      <c r="EU7" s="749"/>
      <c r="EV7" s="749"/>
      <c r="EW7" s="749"/>
      <c r="EX7" s="749"/>
      <c r="EY7" s="749"/>
      <c r="EZ7" s="749"/>
      <c r="FA7" s="748"/>
      <c r="FB7" s="744"/>
      <c r="FC7" s="746"/>
      <c r="FD7" s="746"/>
      <c r="FE7" s="746"/>
      <c r="FF7" s="746"/>
      <c r="FG7" s="746"/>
      <c r="FH7" s="746"/>
      <c r="FI7" s="746"/>
      <c r="FJ7" s="746"/>
      <c r="FK7" s="750"/>
      <c r="FQ7" s="751"/>
    </row>
    <row r="8" spans="1:174" s="734" customFormat="1" ht="10.5" customHeight="1" x14ac:dyDescent="0.2">
      <c r="A8" s="737"/>
      <c r="B8" s="737"/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737"/>
      <c r="AD8" s="737"/>
      <c r="AE8" s="737"/>
      <c r="AF8" s="737"/>
      <c r="AG8" s="737"/>
      <c r="AH8" s="737"/>
      <c r="AI8" s="737"/>
      <c r="AJ8" s="737"/>
      <c r="AK8" s="736"/>
      <c r="AL8" s="738"/>
      <c r="AM8" s="740"/>
      <c r="AN8" s="740"/>
      <c r="AO8" s="740"/>
      <c r="AP8" s="740"/>
      <c r="AQ8" s="739"/>
      <c r="AR8" s="741"/>
      <c r="AS8" s="743"/>
      <c r="AT8" s="743"/>
      <c r="AU8" s="743"/>
      <c r="AV8" s="743"/>
      <c r="AW8" s="743"/>
      <c r="AX8" s="743"/>
      <c r="AY8" s="743"/>
      <c r="AZ8" s="743"/>
      <c r="BA8" s="743"/>
      <c r="BB8" s="742"/>
      <c r="BC8" s="744"/>
      <c r="BD8" s="746"/>
      <c r="BE8" s="746"/>
      <c r="BF8" s="746"/>
      <c r="BG8" s="746"/>
      <c r="BH8" s="746"/>
      <c r="BI8" s="746"/>
      <c r="BJ8" s="746"/>
      <c r="BK8" s="746"/>
      <c r="BL8" s="746"/>
      <c r="BM8" s="745"/>
      <c r="BN8" s="747"/>
      <c r="BO8" s="749"/>
      <c r="BP8" s="749"/>
      <c r="BQ8" s="749"/>
      <c r="BR8" s="749"/>
      <c r="BS8" s="749"/>
      <c r="BT8" s="749"/>
      <c r="BU8" s="749"/>
      <c r="BV8" s="749"/>
      <c r="BW8" s="749"/>
      <c r="BX8" s="748"/>
      <c r="BY8" s="744"/>
      <c r="BZ8" s="746"/>
      <c r="CA8" s="746"/>
      <c r="CB8" s="746"/>
      <c r="CC8" s="746"/>
      <c r="CD8" s="746"/>
      <c r="CE8" s="746"/>
      <c r="CF8" s="746"/>
      <c r="CG8" s="746"/>
      <c r="CH8" s="746"/>
      <c r="CI8" s="745"/>
      <c r="CJ8" s="747"/>
      <c r="CK8" s="749"/>
      <c r="CL8" s="749"/>
      <c r="CM8" s="749"/>
      <c r="CN8" s="749"/>
      <c r="CO8" s="749"/>
      <c r="CP8" s="749"/>
      <c r="CQ8" s="749"/>
      <c r="CR8" s="749"/>
      <c r="CS8" s="748"/>
      <c r="CT8" s="744"/>
      <c r="CU8" s="746"/>
      <c r="CV8" s="746"/>
      <c r="CW8" s="746"/>
      <c r="CX8" s="746"/>
      <c r="CY8" s="746"/>
      <c r="CZ8" s="746"/>
      <c r="DA8" s="746"/>
      <c r="DB8" s="746"/>
      <c r="DC8" s="745"/>
      <c r="DD8" s="747"/>
      <c r="DE8" s="749"/>
      <c r="DF8" s="749"/>
      <c r="DG8" s="749"/>
      <c r="DH8" s="749"/>
      <c r="DI8" s="749"/>
      <c r="DJ8" s="749"/>
      <c r="DK8" s="749"/>
      <c r="DL8" s="749"/>
      <c r="DM8" s="748"/>
      <c r="DN8" s="744"/>
      <c r="DO8" s="746"/>
      <c r="DP8" s="746"/>
      <c r="DQ8" s="746"/>
      <c r="DR8" s="746"/>
      <c r="DS8" s="746"/>
      <c r="DT8" s="746"/>
      <c r="DU8" s="746"/>
      <c r="DV8" s="746"/>
      <c r="DW8" s="745"/>
      <c r="DX8" s="747"/>
      <c r="DY8" s="749"/>
      <c r="DZ8" s="749"/>
      <c r="EA8" s="749"/>
      <c r="EB8" s="749"/>
      <c r="EC8" s="749"/>
      <c r="ED8" s="749"/>
      <c r="EE8" s="749"/>
      <c r="EF8" s="749"/>
      <c r="EG8" s="748"/>
      <c r="EH8" s="744"/>
      <c r="EI8" s="746"/>
      <c r="EJ8" s="746"/>
      <c r="EK8" s="746"/>
      <c r="EL8" s="746"/>
      <c r="EM8" s="746"/>
      <c r="EN8" s="746"/>
      <c r="EO8" s="746"/>
      <c r="EP8" s="746"/>
      <c r="EQ8" s="745"/>
      <c r="ER8" s="747"/>
      <c r="ES8" s="749"/>
      <c r="ET8" s="749"/>
      <c r="EU8" s="749"/>
      <c r="EV8" s="749"/>
      <c r="EW8" s="749"/>
      <c r="EX8" s="749"/>
      <c r="EY8" s="749"/>
      <c r="EZ8" s="749"/>
      <c r="FA8" s="748"/>
      <c r="FB8" s="744"/>
      <c r="FC8" s="746"/>
      <c r="FD8" s="746"/>
      <c r="FE8" s="746"/>
      <c r="FF8" s="746"/>
      <c r="FG8" s="746"/>
      <c r="FH8" s="746"/>
      <c r="FI8" s="746"/>
      <c r="FJ8" s="746"/>
      <c r="FK8" s="750"/>
      <c r="FQ8" s="751"/>
    </row>
    <row r="9" spans="1:174" s="734" customFormat="1" ht="10.5" customHeight="1" x14ac:dyDescent="0.2">
      <c r="A9" s="755" t="s">
        <v>677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5"/>
      <c r="AK9" s="754"/>
      <c r="AL9" s="738" t="s">
        <v>678</v>
      </c>
      <c r="AM9" s="740"/>
      <c r="AN9" s="740"/>
      <c r="AO9" s="740"/>
      <c r="AP9" s="740"/>
      <c r="AQ9" s="739"/>
      <c r="AR9" s="741"/>
      <c r="AS9" s="743"/>
      <c r="AT9" s="743"/>
      <c r="AU9" s="743"/>
      <c r="AV9" s="743"/>
      <c r="AW9" s="743"/>
      <c r="AX9" s="743"/>
      <c r="AY9" s="743"/>
      <c r="AZ9" s="743"/>
      <c r="BA9" s="743"/>
      <c r="BB9" s="742"/>
      <c r="BC9" s="744"/>
      <c r="BD9" s="746"/>
      <c r="BE9" s="746"/>
      <c r="BF9" s="746"/>
      <c r="BG9" s="746"/>
      <c r="BH9" s="746"/>
      <c r="BI9" s="746"/>
      <c r="BJ9" s="746"/>
      <c r="BK9" s="746"/>
      <c r="BL9" s="746"/>
      <c r="BM9" s="745"/>
      <c r="BN9" s="747"/>
      <c r="BO9" s="749"/>
      <c r="BP9" s="749"/>
      <c r="BQ9" s="749"/>
      <c r="BR9" s="749"/>
      <c r="BS9" s="749"/>
      <c r="BT9" s="749"/>
      <c r="BU9" s="749"/>
      <c r="BV9" s="749"/>
      <c r="BW9" s="749"/>
      <c r="BX9" s="748"/>
      <c r="BY9" s="744"/>
      <c r="BZ9" s="746"/>
      <c r="CA9" s="746"/>
      <c r="CB9" s="746"/>
      <c r="CC9" s="746"/>
      <c r="CD9" s="746"/>
      <c r="CE9" s="746"/>
      <c r="CF9" s="746"/>
      <c r="CG9" s="746"/>
      <c r="CH9" s="746"/>
      <c r="CI9" s="745"/>
      <c r="CJ9" s="747"/>
      <c r="CK9" s="749"/>
      <c r="CL9" s="749"/>
      <c r="CM9" s="749"/>
      <c r="CN9" s="749"/>
      <c r="CO9" s="749"/>
      <c r="CP9" s="749"/>
      <c r="CQ9" s="749"/>
      <c r="CR9" s="749"/>
      <c r="CS9" s="748"/>
      <c r="CT9" s="744"/>
      <c r="CU9" s="746"/>
      <c r="CV9" s="746"/>
      <c r="CW9" s="746"/>
      <c r="CX9" s="746"/>
      <c r="CY9" s="746"/>
      <c r="CZ9" s="746"/>
      <c r="DA9" s="746"/>
      <c r="DB9" s="746"/>
      <c r="DC9" s="745"/>
      <c r="DD9" s="747"/>
      <c r="DE9" s="749"/>
      <c r="DF9" s="749"/>
      <c r="DG9" s="749"/>
      <c r="DH9" s="749"/>
      <c r="DI9" s="749"/>
      <c r="DJ9" s="749"/>
      <c r="DK9" s="749"/>
      <c r="DL9" s="749"/>
      <c r="DM9" s="748"/>
      <c r="DN9" s="744"/>
      <c r="DO9" s="746"/>
      <c r="DP9" s="746"/>
      <c r="DQ9" s="746"/>
      <c r="DR9" s="746"/>
      <c r="DS9" s="746"/>
      <c r="DT9" s="746"/>
      <c r="DU9" s="746"/>
      <c r="DV9" s="746"/>
      <c r="DW9" s="745"/>
      <c r="DX9" s="747"/>
      <c r="DY9" s="749"/>
      <c r="DZ9" s="749"/>
      <c r="EA9" s="749"/>
      <c r="EB9" s="749"/>
      <c r="EC9" s="749"/>
      <c r="ED9" s="749"/>
      <c r="EE9" s="749"/>
      <c r="EF9" s="749"/>
      <c r="EG9" s="748"/>
      <c r="EH9" s="744"/>
      <c r="EI9" s="746"/>
      <c r="EJ9" s="746"/>
      <c r="EK9" s="746"/>
      <c r="EL9" s="746"/>
      <c r="EM9" s="746"/>
      <c r="EN9" s="746"/>
      <c r="EO9" s="746"/>
      <c r="EP9" s="746"/>
      <c r="EQ9" s="745"/>
      <c r="ER9" s="747"/>
      <c r="ES9" s="749"/>
      <c r="ET9" s="749"/>
      <c r="EU9" s="749"/>
      <c r="EV9" s="749"/>
      <c r="EW9" s="749"/>
      <c r="EX9" s="749"/>
      <c r="EY9" s="749"/>
      <c r="EZ9" s="749"/>
      <c r="FA9" s="748"/>
      <c r="FB9" s="744"/>
      <c r="FC9" s="746"/>
      <c r="FD9" s="746"/>
      <c r="FE9" s="746"/>
      <c r="FF9" s="746"/>
      <c r="FG9" s="746"/>
      <c r="FH9" s="746"/>
      <c r="FI9" s="746"/>
      <c r="FJ9" s="746"/>
      <c r="FK9" s="750"/>
      <c r="FQ9" s="751"/>
    </row>
    <row r="10" spans="1:174" s="718" customFormat="1" ht="10.5" customHeight="1" x14ac:dyDescent="0.2">
      <c r="A10" s="757" t="s">
        <v>679</v>
      </c>
      <c r="B10" s="757"/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7"/>
      <c r="U10" s="757"/>
      <c r="V10" s="757"/>
      <c r="W10" s="757"/>
      <c r="X10" s="757"/>
      <c r="Y10" s="757"/>
      <c r="Z10" s="757"/>
      <c r="AA10" s="757"/>
      <c r="AB10" s="757"/>
      <c r="AC10" s="757"/>
      <c r="AD10" s="757"/>
      <c r="AE10" s="757"/>
      <c r="AF10" s="757"/>
      <c r="AG10" s="757"/>
      <c r="AH10" s="757"/>
      <c r="AI10" s="757"/>
      <c r="AJ10" s="757"/>
      <c r="AK10" s="756"/>
      <c r="AL10" s="758" t="s">
        <v>82</v>
      </c>
      <c r="AM10" s="760"/>
      <c r="AN10" s="760"/>
      <c r="AO10" s="760"/>
      <c r="AP10" s="760"/>
      <c r="AQ10" s="759"/>
      <c r="AR10" s="761">
        <f>AR11</f>
        <v>31</v>
      </c>
      <c r="AS10" s="763"/>
      <c r="AT10" s="763"/>
      <c r="AU10" s="763"/>
      <c r="AV10" s="763"/>
      <c r="AW10" s="763"/>
      <c r="AX10" s="763"/>
      <c r="AY10" s="763"/>
      <c r="AZ10" s="763"/>
      <c r="BA10" s="763"/>
      <c r="BB10" s="762"/>
      <c r="BC10" s="764">
        <f>BC11</f>
        <v>2793120.96</v>
      </c>
      <c r="BD10" s="766"/>
      <c r="BE10" s="766"/>
      <c r="BF10" s="766"/>
      <c r="BG10" s="766"/>
      <c r="BH10" s="766"/>
      <c r="BI10" s="766"/>
      <c r="BJ10" s="766"/>
      <c r="BK10" s="766"/>
      <c r="BL10" s="766"/>
      <c r="BM10" s="765"/>
      <c r="BN10" s="767">
        <f>BN11</f>
        <v>5</v>
      </c>
      <c r="BO10" s="769"/>
      <c r="BP10" s="769"/>
      <c r="BQ10" s="769"/>
      <c r="BR10" s="769"/>
      <c r="BS10" s="769"/>
      <c r="BT10" s="769"/>
      <c r="BU10" s="769"/>
      <c r="BV10" s="769"/>
      <c r="BW10" s="769"/>
      <c r="BX10" s="768"/>
      <c r="BY10" s="764">
        <f>BY11</f>
        <v>294000</v>
      </c>
      <c r="BZ10" s="766"/>
      <c r="CA10" s="766"/>
      <c r="CB10" s="766"/>
      <c r="CC10" s="766"/>
      <c r="CD10" s="766"/>
      <c r="CE10" s="766"/>
      <c r="CF10" s="766"/>
      <c r="CG10" s="766"/>
      <c r="CH10" s="766"/>
      <c r="CI10" s="765"/>
      <c r="CJ10" s="767">
        <f>CJ11</f>
        <v>3</v>
      </c>
      <c r="CK10" s="769"/>
      <c r="CL10" s="769"/>
      <c r="CM10" s="769"/>
      <c r="CN10" s="769"/>
      <c r="CO10" s="769"/>
      <c r="CP10" s="769"/>
      <c r="CQ10" s="769"/>
      <c r="CR10" s="769"/>
      <c r="CS10" s="768"/>
      <c r="CT10" s="764">
        <f>CT11</f>
        <v>570000</v>
      </c>
      <c r="CU10" s="766"/>
      <c r="CV10" s="766"/>
      <c r="CW10" s="766"/>
      <c r="CX10" s="766"/>
      <c r="CY10" s="766"/>
      <c r="CZ10" s="766"/>
      <c r="DA10" s="766"/>
      <c r="DB10" s="766"/>
      <c r="DC10" s="765"/>
      <c r="DD10" s="767">
        <f>DD11</f>
        <v>2</v>
      </c>
      <c r="DE10" s="769"/>
      <c r="DF10" s="769"/>
      <c r="DG10" s="769"/>
      <c r="DH10" s="769"/>
      <c r="DI10" s="769"/>
      <c r="DJ10" s="769"/>
      <c r="DK10" s="769"/>
      <c r="DL10" s="769"/>
      <c r="DM10" s="768"/>
      <c r="DN10" s="764">
        <f>DN11</f>
        <v>355554</v>
      </c>
      <c r="DO10" s="766"/>
      <c r="DP10" s="766"/>
      <c r="DQ10" s="766"/>
      <c r="DR10" s="766"/>
      <c r="DS10" s="766"/>
      <c r="DT10" s="766"/>
      <c r="DU10" s="766"/>
      <c r="DV10" s="766"/>
      <c r="DW10" s="765"/>
      <c r="DX10" s="767">
        <f>DX11</f>
        <v>18</v>
      </c>
      <c r="DY10" s="769"/>
      <c r="DZ10" s="769"/>
      <c r="EA10" s="769"/>
      <c r="EB10" s="769"/>
      <c r="EC10" s="769"/>
      <c r="ED10" s="769"/>
      <c r="EE10" s="769"/>
      <c r="EF10" s="769"/>
      <c r="EG10" s="768"/>
      <c r="EH10" s="764">
        <f>EH11</f>
        <v>1896872.7799999998</v>
      </c>
      <c r="EI10" s="766"/>
      <c r="EJ10" s="766"/>
      <c r="EK10" s="766"/>
      <c r="EL10" s="766"/>
      <c r="EM10" s="766"/>
      <c r="EN10" s="766"/>
      <c r="EO10" s="766"/>
      <c r="EP10" s="766"/>
      <c r="EQ10" s="765"/>
      <c r="ER10" s="767">
        <f>ER11</f>
        <v>0</v>
      </c>
      <c r="ES10" s="769"/>
      <c r="ET10" s="769"/>
      <c r="EU10" s="769"/>
      <c r="EV10" s="769"/>
      <c r="EW10" s="769"/>
      <c r="EX10" s="769"/>
      <c r="EY10" s="769"/>
      <c r="EZ10" s="769"/>
      <c r="FA10" s="768"/>
      <c r="FB10" s="764">
        <f>FB11</f>
        <v>0</v>
      </c>
      <c r="FC10" s="766"/>
      <c r="FD10" s="766"/>
      <c r="FE10" s="766"/>
      <c r="FF10" s="766"/>
      <c r="FG10" s="766"/>
      <c r="FH10" s="766"/>
      <c r="FI10" s="766"/>
      <c r="FJ10" s="766"/>
      <c r="FK10" s="770"/>
      <c r="FP10" s="734">
        <f>AR10+BN10+CJ10+DD10+DX10+ER10</f>
        <v>59</v>
      </c>
      <c r="FQ10" s="735">
        <f>BC10+BY10+CT10+DN10+EH10+FB10</f>
        <v>5909547.7400000002</v>
      </c>
      <c r="FR10" s="718">
        <f>FP10-ОЦИ!AL31</f>
        <v>0</v>
      </c>
    </row>
    <row r="11" spans="1:174" s="734" customFormat="1" ht="19.5" customHeight="1" x14ac:dyDescent="0.2">
      <c r="A11" s="737" t="s">
        <v>707</v>
      </c>
      <c r="B11" s="737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6"/>
      <c r="AL11" s="738" t="s">
        <v>680</v>
      </c>
      <c r="AM11" s="740"/>
      <c r="AN11" s="740"/>
      <c r="AO11" s="740"/>
      <c r="AP11" s="740"/>
      <c r="AQ11" s="739"/>
      <c r="AR11" s="741">
        <f>AR12</f>
        <v>31</v>
      </c>
      <c r="AS11" s="743"/>
      <c r="AT11" s="743"/>
      <c r="AU11" s="743"/>
      <c r="AV11" s="743"/>
      <c r="AW11" s="743"/>
      <c r="AX11" s="743"/>
      <c r="AY11" s="743"/>
      <c r="AZ11" s="743"/>
      <c r="BA11" s="743"/>
      <c r="BB11" s="742"/>
      <c r="BC11" s="741">
        <f>BC12</f>
        <v>2793120.96</v>
      </c>
      <c r="BD11" s="743"/>
      <c r="BE11" s="743"/>
      <c r="BF11" s="743"/>
      <c r="BG11" s="743"/>
      <c r="BH11" s="743"/>
      <c r="BI11" s="743"/>
      <c r="BJ11" s="743"/>
      <c r="BK11" s="743"/>
      <c r="BL11" s="743"/>
      <c r="BM11" s="742"/>
      <c r="BN11" s="741">
        <f>BN12</f>
        <v>5</v>
      </c>
      <c r="BO11" s="743"/>
      <c r="BP11" s="743"/>
      <c r="BQ11" s="743"/>
      <c r="BR11" s="743"/>
      <c r="BS11" s="743"/>
      <c r="BT11" s="743"/>
      <c r="BU11" s="743"/>
      <c r="BV11" s="743"/>
      <c r="BW11" s="743"/>
      <c r="BX11" s="742"/>
      <c r="BY11" s="741">
        <f>BY12</f>
        <v>294000</v>
      </c>
      <c r="BZ11" s="743"/>
      <c r="CA11" s="743"/>
      <c r="CB11" s="743"/>
      <c r="CC11" s="743"/>
      <c r="CD11" s="743"/>
      <c r="CE11" s="743"/>
      <c r="CF11" s="743"/>
      <c r="CG11" s="743"/>
      <c r="CH11" s="743"/>
      <c r="CI11" s="742"/>
      <c r="CJ11" s="747">
        <f>CJ12</f>
        <v>3</v>
      </c>
      <c r="CK11" s="749"/>
      <c r="CL11" s="749"/>
      <c r="CM11" s="749"/>
      <c r="CN11" s="749"/>
      <c r="CO11" s="749"/>
      <c r="CP11" s="749"/>
      <c r="CQ11" s="749"/>
      <c r="CR11" s="749"/>
      <c r="CS11" s="748"/>
      <c r="CT11" s="747">
        <f>CT12</f>
        <v>570000</v>
      </c>
      <c r="CU11" s="749"/>
      <c r="CV11" s="749"/>
      <c r="CW11" s="749"/>
      <c r="CX11" s="749"/>
      <c r="CY11" s="749"/>
      <c r="CZ11" s="749"/>
      <c r="DA11" s="749"/>
      <c r="DB11" s="749"/>
      <c r="DC11" s="748"/>
      <c r="DD11" s="747">
        <f>DD12</f>
        <v>2</v>
      </c>
      <c r="DE11" s="749"/>
      <c r="DF11" s="749"/>
      <c r="DG11" s="749"/>
      <c r="DH11" s="749"/>
      <c r="DI11" s="749"/>
      <c r="DJ11" s="749"/>
      <c r="DK11" s="749"/>
      <c r="DL11" s="749"/>
      <c r="DM11" s="748"/>
      <c r="DN11" s="747">
        <f>DN12</f>
        <v>355554</v>
      </c>
      <c r="DO11" s="749"/>
      <c r="DP11" s="749"/>
      <c r="DQ11" s="749"/>
      <c r="DR11" s="749"/>
      <c r="DS11" s="749"/>
      <c r="DT11" s="749"/>
      <c r="DU11" s="749"/>
      <c r="DV11" s="749"/>
      <c r="DW11" s="748"/>
      <c r="DX11" s="747">
        <f>DX12</f>
        <v>18</v>
      </c>
      <c r="DY11" s="749"/>
      <c r="DZ11" s="749"/>
      <c r="EA11" s="749"/>
      <c r="EB11" s="749"/>
      <c r="EC11" s="749"/>
      <c r="ED11" s="749"/>
      <c r="EE11" s="749"/>
      <c r="EF11" s="749"/>
      <c r="EG11" s="748"/>
      <c r="EH11" s="747">
        <f>EH12</f>
        <v>1896872.7799999998</v>
      </c>
      <c r="EI11" s="749"/>
      <c r="EJ11" s="749"/>
      <c r="EK11" s="749"/>
      <c r="EL11" s="749"/>
      <c r="EM11" s="749"/>
      <c r="EN11" s="749"/>
      <c r="EO11" s="749"/>
      <c r="EP11" s="749"/>
      <c r="EQ11" s="748"/>
      <c r="ER11" s="747">
        <f>ER12</f>
        <v>0</v>
      </c>
      <c r="ES11" s="749"/>
      <c r="ET11" s="749"/>
      <c r="EU11" s="749"/>
      <c r="EV11" s="749"/>
      <c r="EW11" s="749"/>
      <c r="EX11" s="749"/>
      <c r="EY11" s="749"/>
      <c r="EZ11" s="749"/>
      <c r="FA11" s="748"/>
      <c r="FB11" s="747">
        <f>FB12</f>
        <v>0</v>
      </c>
      <c r="FC11" s="749"/>
      <c r="FD11" s="749"/>
      <c r="FE11" s="749"/>
      <c r="FF11" s="749"/>
      <c r="FG11" s="749"/>
      <c r="FH11" s="749"/>
      <c r="FI11" s="749"/>
      <c r="FJ11" s="749"/>
      <c r="FK11" s="748"/>
      <c r="FQ11" s="751"/>
    </row>
    <row r="12" spans="1:174" s="734" customFormat="1" ht="37.5" customHeight="1" x14ac:dyDescent="0.2">
      <c r="A12" s="753" t="s">
        <v>708</v>
      </c>
      <c r="B12" s="753"/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  <c r="AI12" s="753"/>
      <c r="AJ12" s="753"/>
      <c r="AK12" s="752"/>
      <c r="AL12" s="738" t="s">
        <v>681</v>
      </c>
      <c r="AM12" s="740"/>
      <c r="AN12" s="740"/>
      <c r="AO12" s="740"/>
      <c r="AP12" s="740"/>
      <c r="AQ12" s="739"/>
      <c r="AR12" s="741">
        <v>31</v>
      </c>
      <c r="AS12" s="743"/>
      <c r="AT12" s="743"/>
      <c r="AU12" s="743"/>
      <c r="AV12" s="743"/>
      <c r="AW12" s="743"/>
      <c r="AX12" s="743"/>
      <c r="AY12" s="743"/>
      <c r="AZ12" s="743"/>
      <c r="BA12" s="743"/>
      <c r="BB12" s="742"/>
      <c r="BC12" s="744">
        <f>59900+90379+160655+67529+67529+67529+67529+78143+88635+101913+85500+61586+136119.96+186150+119998+86332+140243+159073+78660+89222+66683+67529+67529+67529+67529+67529+67320+110139+91280+127429</f>
        <v>2793120.96</v>
      </c>
      <c r="BD12" s="746"/>
      <c r="BE12" s="746"/>
      <c r="BF12" s="746"/>
      <c r="BG12" s="746"/>
      <c r="BH12" s="746"/>
      <c r="BI12" s="746"/>
      <c r="BJ12" s="746"/>
      <c r="BK12" s="746"/>
      <c r="BL12" s="746"/>
      <c r="BM12" s="745"/>
      <c r="BN12" s="747">
        <v>5</v>
      </c>
      <c r="BO12" s="749"/>
      <c r="BP12" s="749"/>
      <c r="BQ12" s="749"/>
      <c r="BR12" s="749"/>
      <c r="BS12" s="749"/>
      <c r="BT12" s="749"/>
      <c r="BU12" s="749"/>
      <c r="BV12" s="749"/>
      <c r="BW12" s="749"/>
      <c r="BX12" s="748"/>
      <c r="BY12" s="744">
        <f>55000+55000+64000+60000+60000</f>
        <v>294000</v>
      </c>
      <c r="BZ12" s="746"/>
      <c r="CA12" s="746"/>
      <c r="CB12" s="746"/>
      <c r="CC12" s="746"/>
      <c r="CD12" s="746"/>
      <c r="CE12" s="746"/>
      <c r="CF12" s="746"/>
      <c r="CG12" s="746"/>
      <c r="CH12" s="746"/>
      <c r="CI12" s="745"/>
      <c r="CJ12" s="747">
        <v>3</v>
      </c>
      <c r="CK12" s="749"/>
      <c r="CL12" s="749"/>
      <c r="CM12" s="749"/>
      <c r="CN12" s="749"/>
      <c r="CO12" s="749"/>
      <c r="CP12" s="749"/>
      <c r="CQ12" s="749"/>
      <c r="CR12" s="749"/>
      <c r="CS12" s="748"/>
      <c r="CT12" s="744">
        <f>185000+125000+260000</f>
        <v>570000</v>
      </c>
      <c r="CU12" s="746"/>
      <c r="CV12" s="746"/>
      <c r="CW12" s="746"/>
      <c r="CX12" s="746"/>
      <c r="CY12" s="746"/>
      <c r="CZ12" s="746"/>
      <c r="DA12" s="746"/>
      <c r="DB12" s="746"/>
      <c r="DC12" s="745"/>
      <c r="DD12" s="747">
        <v>2</v>
      </c>
      <c r="DE12" s="749"/>
      <c r="DF12" s="749"/>
      <c r="DG12" s="749"/>
      <c r="DH12" s="749"/>
      <c r="DI12" s="749"/>
      <c r="DJ12" s="749"/>
      <c r="DK12" s="749"/>
      <c r="DL12" s="749"/>
      <c r="DM12" s="748"/>
      <c r="DN12" s="744">
        <f>177777*2</f>
        <v>355554</v>
      </c>
      <c r="DO12" s="746"/>
      <c r="DP12" s="746"/>
      <c r="DQ12" s="746"/>
      <c r="DR12" s="746"/>
      <c r="DS12" s="746"/>
      <c r="DT12" s="746"/>
      <c r="DU12" s="746"/>
      <c r="DV12" s="746"/>
      <c r="DW12" s="745"/>
      <c r="DX12" s="747">
        <f>3+10+3+1+1</f>
        <v>18</v>
      </c>
      <c r="DY12" s="749"/>
      <c r="DZ12" s="749"/>
      <c r="EA12" s="749"/>
      <c r="EB12" s="749"/>
      <c r="EC12" s="749"/>
      <c r="ED12" s="749"/>
      <c r="EE12" s="749"/>
      <c r="EF12" s="749"/>
      <c r="EG12" s="748"/>
      <c r="EH12" s="744">
        <f>359156.86*3+54096.63*10+55042.3*3+55174+58135</f>
        <v>1896872.7799999998</v>
      </c>
      <c r="EI12" s="746"/>
      <c r="EJ12" s="746"/>
      <c r="EK12" s="746"/>
      <c r="EL12" s="746"/>
      <c r="EM12" s="746"/>
      <c r="EN12" s="746"/>
      <c r="EO12" s="746"/>
      <c r="EP12" s="746"/>
      <c r="EQ12" s="745"/>
      <c r="ER12" s="747"/>
      <c r="ES12" s="749"/>
      <c r="ET12" s="749"/>
      <c r="EU12" s="749"/>
      <c r="EV12" s="749"/>
      <c r="EW12" s="749"/>
      <c r="EX12" s="749"/>
      <c r="EY12" s="749"/>
      <c r="EZ12" s="749"/>
      <c r="FA12" s="748"/>
      <c r="FB12" s="744"/>
      <c r="FC12" s="746"/>
      <c r="FD12" s="746"/>
      <c r="FE12" s="746"/>
      <c r="FF12" s="746"/>
      <c r="FG12" s="746"/>
      <c r="FH12" s="746"/>
      <c r="FI12" s="746"/>
      <c r="FJ12" s="746"/>
      <c r="FK12" s="750"/>
      <c r="FQ12" s="751"/>
    </row>
    <row r="13" spans="1:174" s="734" customFormat="1" ht="10.5" customHeight="1" x14ac:dyDescent="0.2">
      <c r="A13" s="737"/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6"/>
      <c r="AL13" s="738"/>
      <c r="AM13" s="740"/>
      <c r="AN13" s="740"/>
      <c r="AO13" s="740"/>
      <c r="AP13" s="740"/>
      <c r="AQ13" s="739"/>
      <c r="AR13" s="741"/>
      <c r="AS13" s="743"/>
      <c r="AT13" s="743"/>
      <c r="AU13" s="743"/>
      <c r="AV13" s="743"/>
      <c r="AW13" s="743"/>
      <c r="AX13" s="743"/>
      <c r="AY13" s="743"/>
      <c r="AZ13" s="743"/>
      <c r="BA13" s="743"/>
      <c r="BB13" s="742"/>
      <c r="BC13" s="744"/>
      <c r="BD13" s="746"/>
      <c r="BE13" s="746"/>
      <c r="BF13" s="746"/>
      <c r="BG13" s="746"/>
      <c r="BH13" s="746"/>
      <c r="BI13" s="746"/>
      <c r="BJ13" s="746"/>
      <c r="BK13" s="746"/>
      <c r="BL13" s="746"/>
      <c r="BM13" s="745"/>
      <c r="BN13" s="747"/>
      <c r="BO13" s="749"/>
      <c r="BP13" s="749"/>
      <c r="BQ13" s="749"/>
      <c r="BR13" s="749"/>
      <c r="BS13" s="749"/>
      <c r="BT13" s="749"/>
      <c r="BU13" s="749"/>
      <c r="BV13" s="749"/>
      <c r="BW13" s="749"/>
      <c r="BX13" s="748"/>
      <c r="BY13" s="744"/>
      <c r="BZ13" s="746"/>
      <c r="CA13" s="746"/>
      <c r="CB13" s="746"/>
      <c r="CC13" s="746"/>
      <c r="CD13" s="746"/>
      <c r="CE13" s="746"/>
      <c r="CF13" s="746"/>
      <c r="CG13" s="746"/>
      <c r="CH13" s="746"/>
      <c r="CI13" s="745"/>
      <c r="CJ13" s="747"/>
      <c r="CK13" s="749"/>
      <c r="CL13" s="749"/>
      <c r="CM13" s="749"/>
      <c r="CN13" s="749"/>
      <c r="CO13" s="749"/>
      <c r="CP13" s="749"/>
      <c r="CQ13" s="749"/>
      <c r="CR13" s="749"/>
      <c r="CS13" s="748"/>
      <c r="CT13" s="744"/>
      <c r="CU13" s="746"/>
      <c r="CV13" s="746"/>
      <c r="CW13" s="746"/>
      <c r="CX13" s="746"/>
      <c r="CY13" s="746"/>
      <c r="CZ13" s="746"/>
      <c r="DA13" s="746"/>
      <c r="DB13" s="746"/>
      <c r="DC13" s="745"/>
      <c r="DD13" s="747"/>
      <c r="DE13" s="749"/>
      <c r="DF13" s="749"/>
      <c r="DG13" s="749"/>
      <c r="DH13" s="749"/>
      <c r="DI13" s="749"/>
      <c r="DJ13" s="749"/>
      <c r="DK13" s="749"/>
      <c r="DL13" s="749"/>
      <c r="DM13" s="748"/>
      <c r="DN13" s="744"/>
      <c r="DO13" s="746"/>
      <c r="DP13" s="746"/>
      <c r="DQ13" s="746"/>
      <c r="DR13" s="746"/>
      <c r="DS13" s="746"/>
      <c r="DT13" s="746"/>
      <c r="DU13" s="746"/>
      <c r="DV13" s="746"/>
      <c r="DW13" s="745"/>
      <c r="DX13" s="747"/>
      <c r="DY13" s="749"/>
      <c r="DZ13" s="749"/>
      <c r="EA13" s="749"/>
      <c r="EB13" s="749"/>
      <c r="EC13" s="749"/>
      <c r="ED13" s="749"/>
      <c r="EE13" s="749"/>
      <c r="EF13" s="749"/>
      <c r="EG13" s="748"/>
      <c r="EH13" s="744"/>
      <c r="EI13" s="746"/>
      <c r="EJ13" s="746"/>
      <c r="EK13" s="746"/>
      <c r="EL13" s="746"/>
      <c r="EM13" s="746"/>
      <c r="EN13" s="746"/>
      <c r="EO13" s="746"/>
      <c r="EP13" s="746"/>
      <c r="EQ13" s="745"/>
      <c r="ER13" s="747"/>
      <c r="ES13" s="749"/>
      <c r="ET13" s="749"/>
      <c r="EU13" s="749"/>
      <c r="EV13" s="749"/>
      <c r="EW13" s="749"/>
      <c r="EX13" s="749"/>
      <c r="EY13" s="749"/>
      <c r="EZ13" s="749"/>
      <c r="FA13" s="748"/>
      <c r="FB13" s="744"/>
      <c r="FC13" s="746"/>
      <c r="FD13" s="746"/>
      <c r="FE13" s="746"/>
      <c r="FF13" s="746"/>
      <c r="FG13" s="746"/>
      <c r="FH13" s="746"/>
      <c r="FI13" s="746"/>
      <c r="FJ13" s="746"/>
      <c r="FK13" s="750"/>
      <c r="FQ13" s="751"/>
    </row>
    <row r="14" spans="1:174" s="734" customFormat="1" ht="10.5" customHeight="1" x14ac:dyDescent="0.2">
      <c r="A14" s="755" t="s">
        <v>677</v>
      </c>
      <c r="B14" s="755"/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55"/>
      <c r="O14" s="755"/>
      <c r="P14" s="755"/>
      <c r="Q14" s="755"/>
      <c r="R14" s="755"/>
      <c r="S14" s="755"/>
      <c r="T14" s="755"/>
      <c r="U14" s="755"/>
      <c r="V14" s="755"/>
      <c r="W14" s="755"/>
      <c r="X14" s="755"/>
      <c r="Y14" s="755"/>
      <c r="Z14" s="755"/>
      <c r="AA14" s="755"/>
      <c r="AB14" s="755"/>
      <c r="AC14" s="755"/>
      <c r="AD14" s="755"/>
      <c r="AE14" s="755"/>
      <c r="AF14" s="755"/>
      <c r="AG14" s="755"/>
      <c r="AH14" s="755"/>
      <c r="AI14" s="755"/>
      <c r="AJ14" s="755"/>
      <c r="AK14" s="754"/>
      <c r="AL14" s="738" t="s">
        <v>682</v>
      </c>
      <c r="AM14" s="740"/>
      <c r="AN14" s="740"/>
      <c r="AO14" s="740"/>
      <c r="AP14" s="740"/>
      <c r="AQ14" s="739"/>
      <c r="AR14" s="741"/>
      <c r="AS14" s="743"/>
      <c r="AT14" s="743"/>
      <c r="AU14" s="743"/>
      <c r="AV14" s="743"/>
      <c r="AW14" s="743"/>
      <c r="AX14" s="743"/>
      <c r="AY14" s="743"/>
      <c r="AZ14" s="743"/>
      <c r="BA14" s="743"/>
      <c r="BB14" s="742"/>
      <c r="BC14" s="744"/>
      <c r="BD14" s="746"/>
      <c r="BE14" s="746"/>
      <c r="BF14" s="746"/>
      <c r="BG14" s="746"/>
      <c r="BH14" s="746"/>
      <c r="BI14" s="746"/>
      <c r="BJ14" s="746"/>
      <c r="BK14" s="746"/>
      <c r="BL14" s="746"/>
      <c r="BM14" s="745"/>
      <c r="BN14" s="747"/>
      <c r="BO14" s="749"/>
      <c r="BP14" s="749"/>
      <c r="BQ14" s="749"/>
      <c r="BR14" s="749"/>
      <c r="BS14" s="749"/>
      <c r="BT14" s="749"/>
      <c r="BU14" s="749"/>
      <c r="BV14" s="749"/>
      <c r="BW14" s="749"/>
      <c r="BX14" s="748"/>
      <c r="BY14" s="744"/>
      <c r="BZ14" s="746"/>
      <c r="CA14" s="746"/>
      <c r="CB14" s="746"/>
      <c r="CC14" s="746"/>
      <c r="CD14" s="746"/>
      <c r="CE14" s="746"/>
      <c r="CF14" s="746"/>
      <c r="CG14" s="746"/>
      <c r="CH14" s="746"/>
      <c r="CI14" s="745"/>
      <c r="CJ14" s="747"/>
      <c r="CK14" s="749"/>
      <c r="CL14" s="749"/>
      <c r="CM14" s="749"/>
      <c r="CN14" s="749"/>
      <c r="CO14" s="749"/>
      <c r="CP14" s="749"/>
      <c r="CQ14" s="749"/>
      <c r="CR14" s="749"/>
      <c r="CS14" s="748"/>
      <c r="CT14" s="744"/>
      <c r="CU14" s="746"/>
      <c r="CV14" s="746"/>
      <c r="CW14" s="746"/>
      <c r="CX14" s="746"/>
      <c r="CY14" s="746"/>
      <c r="CZ14" s="746"/>
      <c r="DA14" s="746"/>
      <c r="DB14" s="746"/>
      <c r="DC14" s="745"/>
      <c r="DD14" s="747"/>
      <c r="DE14" s="749"/>
      <c r="DF14" s="749"/>
      <c r="DG14" s="749"/>
      <c r="DH14" s="749"/>
      <c r="DI14" s="749"/>
      <c r="DJ14" s="749"/>
      <c r="DK14" s="749"/>
      <c r="DL14" s="749"/>
      <c r="DM14" s="748"/>
      <c r="DN14" s="744"/>
      <c r="DO14" s="746"/>
      <c r="DP14" s="746"/>
      <c r="DQ14" s="746"/>
      <c r="DR14" s="746"/>
      <c r="DS14" s="746"/>
      <c r="DT14" s="746"/>
      <c r="DU14" s="746"/>
      <c r="DV14" s="746"/>
      <c r="DW14" s="745"/>
      <c r="DX14" s="747"/>
      <c r="DY14" s="749"/>
      <c r="DZ14" s="749"/>
      <c r="EA14" s="749"/>
      <c r="EB14" s="749"/>
      <c r="EC14" s="749"/>
      <c r="ED14" s="749"/>
      <c r="EE14" s="749"/>
      <c r="EF14" s="749"/>
      <c r="EG14" s="748"/>
      <c r="EH14" s="744"/>
      <c r="EI14" s="746"/>
      <c r="EJ14" s="746"/>
      <c r="EK14" s="746"/>
      <c r="EL14" s="746"/>
      <c r="EM14" s="746"/>
      <c r="EN14" s="746"/>
      <c r="EO14" s="746"/>
      <c r="EP14" s="746"/>
      <c r="EQ14" s="745"/>
      <c r="ER14" s="747"/>
      <c r="ES14" s="749"/>
      <c r="ET14" s="749"/>
      <c r="EU14" s="749"/>
      <c r="EV14" s="749"/>
      <c r="EW14" s="749"/>
      <c r="EX14" s="749"/>
      <c r="EY14" s="749"/>
      <c r="EZ14" s="749"/>
      <c r="FA14" s="748"/>
      <c r="FB14" s="744"/>
      <c r="FC14" s="746"/>
      <c r="FD14" s="746"/>
      <c r="FE14" s="746"/>
      <c r="FF14" s="746"/>
      <c r="FG14" s="746"/>
      <c r="FH14" s="746"/>
      <c r="FI14" s="746"/>
      <c r="FJ14" s="746"/>
      <c r="FK14" s="750"/>
      <c r="FQ14" s="751"/>
    </row>
    <row r="15" spans="1:174" s="718" customFormat="1" ht="10.5" customHeight="1" x14ac:dyDescent="0.2">
      <c r="A15" s="757" t="s">
        <v>683</v>
      </c>
      <c r="B15" s="757"/>
      <c r="C15" s="757"/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757"/>
      <c r="V15" s="757"/>
      <c r="W15" s="757"/>
      <c r="X15" s="757"/>
      <c r="Y15" s="757"/>
      <c r="Z15" s="757"/>
      <c r="AA15" s="757"/>
      <c r="AB15" s="757"/>
      <c r="AC15" s="757"/>
      <c r="AD15" s="757"/>
      <c r="AE15" s="757"/>
      <c r="AF15" s="757"/>
      <c r="AG15" s="757"/>
      <c r="AH15" s="757"/>
      <c r="AI15" s="757"/>
      <c r="AJ15" s="757"/>
      <c r="AK15" s="756"/>
      <c r="AL15" s="758" t="s">
        <v>173</v>
      </c>
      <c r="AM15" s="760"/>
      <c r="AN15" s="760"/>
      <c r="AO15" s="760"/>
      <c r="AP15" s="760"/>
      <c r="AQ15" s="759"/>
      <c r="AR15" s="761">
        <f>AR16</f>
        <v>2</v>
      </c>
      <c r="AS15" s="763"/>
      <c r="AT15" s="763"/>
      <c r="AU15" s="763"/>
      <c r="AV15" s="763"/>
      <c r="AW15" s="763"/>
      <c r="AX15" s="763"/>
      <c r="AY15" s="763"/>
      <c r="AZ15" s="763"/>
      <c r="BA15" s="763"/>
      <c r="BB15" s="762"/>
      <c r="BC15" s="764">
        <f>BC16</f>
        <v>159824</v>
      </c>
      <c r="BD15" s="766"/>
      <c r="BE15" s="766"/>
      <c r="BF15" s="766"/>
      <c r="BG15" s="766"/>
      <c r="BH15" s="766"/>
      <c r="BI15" s="766"/>
      <c r="BJ15" s="766"/>
      <c r="BK15" s="766"/>
      <c r="BL15" s="766"/>
      <c r="BM15" s="765"/>
      <c r="BN15" s="767">
        <f>BN16</f>
        <v>0</v>
      </c>
      <c r="BO15" s="769"/>
      <c r="BP15" s="769"/>
      <c r="BQ15" s="769"/>
      <c r="BR15" s="769"/>
      <c r="BS15" s="769"/>
      <c r="BT15" s="769"/>
      <c r="BU15" s="769"/>
      <c r="BV15" s="769"/>
      <c r="BW15" s="769"/>
      <c r="BX15" s="768"/>
      <c r="BY15" s="764">
        <f>BY16</f>
        <v>0</v>
      </c>
      <c r="BZ15" s="766"/>
      <c r="CA15" s="766"/>
      <c r="CB15" s="766"/>
      <c r="CC15" s="766"/>
      <c r="CD15" s="766"/>
      <c r="CE15" s="766"/>
      <c r="CF15" s="766"/>
      <c r="CG15" s="766"/>
      <c r="CH15" s="766"/>
      <c r="CI15" s="765"/>
      <c r="CJ15" s="767">
        <f>CJ16</f>
        <v>0</v>
      </c>
      <c r="CK15" s="769"/>
      <c r="CL15" s="769"/>
      <c r="CM15" s="769"/>
      <c r="CN15" s="769"/>
      <c r="CO15" s="769"/>
      <c r="CP15" s="769"/>
      <c r="CQ15" s="769"/>
      <c r="CR15" s="769"/>
      <c r="CS15" s="768"/>
      <c r="CT15" s="764">
        <f>CT16</f>
        <v>0</v>
      </c>
      <c r="CU15" s="766"/>
      <c r="CV15" s="766"/>
      <c r="CW15" s="766"/>
      <c r="CX15" s="766"/>
      <c r="CY15" s="766"/>
      <c r="CZ15" s="766"/>
      <c r="DA15" s="766"/>
      <c r="DB15" s="766"/>
      <c r="DC15" s="765"/>
      <c r="DD15" s="767">
        <f>DD16</f>
        <v>0</v>
      </c>
      <c r="DE15" s="769"/>
      <c r="DF15" s="769"/>
      <c r="DG15" s="769"/>
      <c r="DH15" s="769"/>
      <c r="DI15" s="769"/>
      <c r="DJ15" s="769"/>
      <c r="DK15" s="769"/>
      <c r="DL15" s="769"/>
      <c r="DM15" s="768"/>
      <c r="DN15" s="764">
        <f>DN16</f>
        <v>0</v>
      </c>
      <c r="DO15" s="766"/>
      <c r="DP15" s="766"/>
      <c r="DQ15" s="766"/>
      <c r="DR15" s="766"/>
      <c r="DS15" s="766"/>
      <c r="DT15" s="766"/>
      <c r="DU15" s="766"/>
      <c r="DV15" s="766"/>
      <c r="DW15" s="765"/>
      <c r="DX15" s="767">
        <f>DX16</f>
        <v>0</v>
      </c>
      <c r="DY15" s="769"/>
      <c r="DZ15" s="769"/>
      <c r="EA15" s="769"/>
      <c r="EB15" s="769"/>
      <c r="EC15" s="769"/>
      <c r="ED15" s="769"/>
      <c r="EE15" s="769"/>
      <c r="EF15" s="769"/>
      <c r="EG15" s="768"/>
      <c r="EH15" s="764">
        <f>EH16</f>
        <v>0</v>
      </c>
      <c r="EI15" s="766"/>
      <c r="EJ15" s="766"/>
      <c r="EK15" s="766"/>
      <c r="EL15" s="766"/>
      <c r="EM15" s="766"/>
      <c r="EN15" s="766"/>
      <c r="EO15" s="766"/>
      <c r="EP15" s="766"/>
      <c r="EQ15" s="765"/>
      <c r="ER15" s="767">
        <f>ER16</f>
        <v>0</v>
      </c>
      <c r="ES15" s="769"/>
      <c r="ET15" s="769"/>
      <c r="EU15" s="769"/>
      <c r="EV15" s="769"/>
      <c r="EW15" s="769"/>
      <c r="EX15" s="769"/>
      <c r="EY15" s="769"/>
      <c r="EZ15" s="769"/>
      <c r="FA15" s="768"/>
      <c r="FB15" s="764">
        <f>FB16</f>
        <v>0</v>
      </c>
      <c r="FC15" s="766"/>
      <c r="FD15" s="766"/>
      <c r="FE15" s="766"/>
      <c r="FF15" s="766"/>
      <c r="FG15" s="766"/>
      <c r="FH15" s="766"/>
      <c r="FI15" s="766"/>
      <c r="FJ15" s="766"/>
      <c r="FK15" s="770"/>
      <c r="FP15" s="734">
        <f>AR15+BN15+CJ15+DD15+DX15+ER15</f>
        <v>2</v>
      </c>
      <c r="FQ15" s="735">
        <f>BC15+BY15+CT15+DN15+EH15+FB15</f>
        <v>159824</v>
      </c>
      <c r="FR15" s="718">
        <f>FP15-ОЦИ!AL39</f>
        <v>0</v>
      </c>
    </row>
    <row r="16" spans="1:174" s="734" customFormat="1" ht="19.5" customHeight="1" x14ac:dyDescent="0.2">
      <c r="A16" s="737" t="s">
        <v>707</v>
      </c>
      <c r="B16" s="737"/>
      <c r="C16" s="737"/>
      <c r="D16" s="737"/>
      <c r="E16" s="737"/>
      <c r="F16" s="737"/>
      <c r="G16" s="737"/>
      <c r="H16" s="737"/>
      <c r="I16" s="737"/>
      <c r="J16" s="737"/>
      <c r="K16" s="737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6"/>
      <c r="AL16" s="738" t="s">
        <v>175</v>
      </c>
      <c r="AM16" s="740"/>
      <c r="AN16" s="740"/>
      <c r="AO16" s="740"/>
      <c r="AP16" s="740"/>
      <c r="AQ16" s="739"/>
      <c r="AR16" s="741">
        <f>AR17</f>
        <v>2</v>
      </c>
      <c r="AS16" s="743"/>
      <c r="AT16" s="743"/>
      <c r="AU16" s="743"/>
      <c r="AV16" s="743"/>
      <c r="AW16" s="743"/>
      <c r="AX16" s="743"/>
      <c r="AY16" s="743"/>
      <c r="AZ16" s="743"/>
      <c r="BA16" s="743"/>
      <c r="BB16" s="742"/>
      <c r="BC16" s="744">
        <f>BC17</f>
        <v>159824</v>
      </c>
      <c r="BD16" s="746"/>
      <c r="BE16" s="746"/>
      <c r="BF16" s="746"/>
      <c r="BG16" s="746"/>
      <c r="BH16" s="746"/>
      <c r="BI16" s="746"/>
      <c r="BJ16" s="746"/>
      <c r="BK16" s="746"/>
      <c r="BL16" s="746"/>
      <c r="BM16" s="745"/>
      <c r="BN16" s="747">
        <f>BN17</f>
        <v>0</v>
      </c>
      <c r="BO16" s="749"/>
      <c r="BP16" s="749"/>
      <c r="BQ16" s="749"/>
      <c r="BR16" s="749"/>
      <c r="BS16" s="749"/>
      <c r="BT16" s="749"/>
      <c r="BU16" s="749"/>
      <c r="BV16" s="749"/>
      <c r="BW16" s="749"/>
      <c r="BX16" s="748"/>
      <c r="BY16" s="744">
        <f>BY17</f>
        <v>0</v>
      </c>
      <c r="BZ16" s="746"/>
      <c r="CA16" s="746"/>
      <c r="CB16" s="746"/>
      <c r="CC16" s="746"/>
      <c r="CD16" s="746"/>
      <c r="CE16" s="746"/>
      <c r="CF16" s="746"/>
      <c r="CG16" s="746"/>
      <c r="CH16" s="746"/>
      <c r="CI16" s="745"/>
      <c r="CJ16" s="747">
        <f>CJ17</f>
        <v>0</v>
      </c>
      <c r="CK16" s="749"/>
      <c r="CL16" s="749"/>
      <c r="CM16" s="749"/>
      <c r="CN16" s="749"/>
      <c r="CO16" s="749"/>
      <c r="CP16" s="749"/>
      <c r="CQ16" s="749"/>
      <c r="CR16" s="749"/>
      <c r="CS16" s="748"/>
      <c r="CT16" s="744">
        <f>CT17</f>
        <v>0</v>
      </c>
      <c r="CU16" s="746"/>
      <c r="CV16" s="746"/>
      <c r="CW16" s="746"/>
      <c r="CX16" s="746"/>
      <c r="CY16" s="746"/>
      <c r="CZ16" s="746"/>
      <c r="DA16" s="746"/>
      <c r="DB16" s="746"/>
      <c r="DC16" s="745"/>
      <c r="DD16" s="747">
        <f>DD17</f>
        <v>0</v>
      </c>
      <c r="DE16" s="749"/>
      <c r="DF16" s="749"/>
      <c r="DG16" s="749"/>
      <c r="DH16" s="749"/>
      <c r="DI16" s="749"/>
      <c r="DJ16" s="749"/>
      <c r="DK16" s="749"/>
      <c r="DL16" s="749"/>
      <c r="DM16" s="748"/>
      <c r="DN16" s="744">
        <f>DN17</f>
        <v>0</v>
      </c>
      <c r="DO16" s="746"/>
      <c r="DP16" s="746"/>
      <c r="DQ16" s="746"/>
      <c r="DR16" s="746"/>
      <c r="DS16" s="746"/>
      <c r="DT16" s="746"/>
      <c r="DU16" s="746"/>
      <c r="DV16" s="746"/>
      <c r="DW16" s="745"/>
      <c r="DX16" s="747">
        <f>DX17</f>
        <v>0</v>
      </c>
      <c r="DY16" s="749"/>
      <c r="DZ16" s="749"/>
      <c r="EA16" s="749"/>
      <c r="EB16" s="749"/>
      <c r="EC16" s="749"/>
      <c r="ED16" s="749"/>
      <c r="EE16" s="749"/>
      <c r="EF16" s="749"/>
      <c r="EG16" s="748"/>
      <c r="EH16" s="744">
        <f>EH17</f>
        <v>0</v>
      </c>
      <c r="EI16" s="746"/>
      <c r="EJ16" s="746"/>
      <c r="EK16" s="746"/>
      <c r="EL16" s="746"/>
      <c r="EM16" s="746"/>
      <c r="EN16" s="746"/>
      <c r="EO16" s="746"/>
      <c r="EP16" s="746"/>
      <c r="EQ16" s="745"/>
      <c r="ER16" s="747">
        <f>ER17</f>
        <v>0</v>
      </c>
      <c r="ES16" s="749"/>
      <c r="ET16" s="749"/>
      <c r="EU16" s="749"/>
      <c r="EV16" s="749"/>
      <c r="EW16" s="749"/>
      <c r="EX16" s="749"/>
      <c r="EY16" s="749"/>
      <c r="EZ16" s="749"/>
      <c r="FA16" s="748"/>
      <c r="FB16" s="744">
        <f>FB17</f>
        <v>0</v>
      </c>
      <c r="FC16" s="746"/>
      <c r="FD16" s="746"/>
      <c r="FE16" s="746"/>
      <c r="FF16" s="746"/>
      <c r="FG16" s="746"/>
      <c r="FH16" s="746"/>
      <c r="FI16" s="746"/>
      <c r="FJ16" s="746"/>
      <c r="FK16" s="750"/>
      <c r="FQ16" s="751"/>
    </row>
    <row r="17" spans="1:174" s="734" customFormat="1" ht="37.5" customHeight="1" x14ac:dyDescent="0.2">
      <c r="A17" s="753" t="s">
        <v>708</v>
      </c>
      <c r="B17" s="753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3"/>
      <c r="AJ17" s="753"/>
      <c r="AK17" s="752"/>
      <c r="AL17" s="738" t="s">
        <v>684</v>
      </c>
      <c r="AM17" s="740"/>
      <c r="AN17" s="740"/>
      <c r="AO17" s="740"/>
      <c r="AP17" s="740"/>
      <c r="AQ17" s="739"/>
      <c r="AR17" s="741">
        <v>2</v>
      </c>
      <c r="AS17" s="743"/>
      <c r="AT17" s="743"/>
      <c r="AU17" s="743"/>
      <c r="AV17" s="743"/>
      <c r="AW17" s="743"/>
      <c r="AX17" s="743"/>
      <c r="AY17" s="743"/>
      <c r="AZ17" s="743"/>
      <c r="BA17" s="743"/>
      <c r="BB17" s="742"/>
      <c r="BC17" s="744">
        <f>70151+89673</f>
        <v>159824</v>
      </c>
      <c r="BD17" s="746"/>
      <c r="BE17" s="746"/>
      <c r="BF17" s="746"/>
      <c r="BG17" s="746"/>
      <c r="BH17" s="746"/>
      <c r="BI17" s="746"/>
      <c r="BJ17" s="746"/>
      <c r="BK17" s="746"/>
      <c r="BL17" s="746"/>
      <c r="BM17" s="745"/>
      <c r="BN17" s="747"/>
      <c r="BO17" s="749"/>
      <c r="BP17" s="749"/>
      <c r="BQ17" s="749"/>
      <c r="BR17" s="749"/>
      <c r="BS17" s="749"/>
      <c r="BT17" s="749"/>
      <c r="BU17" s="749"/>
      <c r="BV17" s="749"/>
      <c r="BW17" s="749"/>
      <c r="BX17" s="748"/>
      <c r="BY17" s="744"/>
      <c r="BZ17" s="746"/>
      <c r="CA17" s="746"/>
      <c r="CB17" s="746"/>
      <c r="CC17" s="746"/>
      <c r="CD17" s="746"/>
      <c r="CE17" s="746"/>
      <c r="CF17" s="746"/>
      <c r="CG17" s="746"/>
      <c r="CH17" s="746"/>
      <c r="CI17" s="745"/>
      <c r="CJ17" s="747"/>
      <c r="CK17" s="749"/>
      <c r="CL17" s="749"/>
      <c r="CM17" s="749"/>
      <c r="CN17" s="749"/>
      <c r="CO17" s="749"/>
      <c r="CP17" s="749"/>
      <c r="CQ17" s="749"/>
      <c r="CR17" s="749"/>
      <c r="CS17" s="748"/>
      <c r="CT17" s="744"/>
      <c r="CU17" s="746"/>
      <c r="CV17" s="746"/>
      <c r="CW17" s="746"/>
      <c r="CX17" s="746"/>
      <c r="CY17" s="746"/>
      <c r="CZ17" s="746"/>
      <c r="DA17" s="746"/>
      <c r="DB17" s="746"/>
      <c r="DC17" s="745"/>
      <c r="DD17" s="747"/>
      <c r="DE17" s="749"/>
      <c r="DF17" s="749"/>
      <c r="DG17" s="749"/>
      <c r="DH17" s="749"/>
      <c r="DI17" s="749"/>
      <c r="DJ17" s="749"/>
      <c r="DK17" s="749"/>
      <c r="DL17" s="749"/>
      <c r="DM17" s="748"/>
      <c r="DN17" s="744"/>
      <c r="DO17" s="746"/>
      <c r="DP17" s="746"/>
      <c r="DQ17" s="746"/>
      <c r="DR17" s="746"/>
      <c r="DS17" s="746"/>
      <c r="DT17" s="746"/>
      <c r="DU17" s="746"/>
      <c r="DV17" s="746"/>
      <c r="DW17" s="745"/>
      <c r="DX17" s="747"/>
      <c r="DY17" s="749"/>
      <c r="DZ17" s="749"/>
      <c r="EA17" s="749"/>
      <c r="EB17" s="749"/>
      <c r="EC17" s="749"/>
      <c r="ED17" s="749"/>
      <c r="EE17" s="749"/>
      <c r="EF17" s="749"/>
      <c r="EG17" s="748"/>
      <c r="EH17" s="744"/>
      <c r="EI17" s="746"/>
      <c r="EJ17" s="746"/>
      <c r="EK17" s="746"/>
      <c r="EL17" s="746"/>
      <c r="EM17" s="746"/>
      <c r="EN17" s="746"/>
      <c r="EO17" s="746"/>
      <c r="EP17" s="746"/>
      <c r="EQ17" s="745"/>
      <c r="ER17" s="747"/>
      <c r="ES17" s="749"/>
      <c r="ET17" s="749"/>
      <c r="EU17" s="749"/>
      <c r="EV17" s="749"/>
      <c r="EW17" s="749"/>
      <c r="EX17" s="749"/>
      <c r="EY17" s="749"/>
      <c r="EZ17" s="749"/>
      <c r="FA17" s="748"/>
      <c r="FB17" s="744"/>
      <c r="FC17" s="746"/>
      <c r="FD17" s="746"/>
      <c r="FE17" s="746"/>
      <c r="FF17" s="746"/>
      <c r="FG17" s="746"/>
      <c r="FH17" s="746"/>
      <c r="FI17" s="746"/>
      <c r="FJ17" s="746"/>
      <c r="FK17" s="750"/>
      <c r="FQ17" s="751"/>
    </row>
    <row r="18" spans="1:174" s="734" customFormat="1" ht="9.75" customHeight="1" x14ac:dyDescent="0.2">
      <c r="A18" s="737"/>
      <c r="B18" s="737"/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736"/>
      <c r="AL18" s="738"/>
      <c r="AM18" s="740"/>
      <c r="AN18" s="740"/>
      <c r="AO18" s="740"/>
      <c r="AP18" s="740"/>
      <c r="AQ18" s="739"/>
      <c r="AR18" s="741"/>
      <c r="AS18" s="743"/>
      <c r="AT18" s="743"/>
      <c r="AU18" s="743"/>
      <c r="AV18" s="743"/>
      <c r="AW18" s="743"/>
      <c r="AX18" s="743"/>
      <c r="AY18" s="743"/>
      <c r="AZ18" s="743"/>
      <c r="BA18" s="743"/>
      <c r="BB18" s="742"/>
      <c r="BC18" s="744"/>
      <c r="BD18" s="746"/>
      <c r="BE18" s="746"/>
      <c r="BF18" s="746"/>
      <c r="BG18" s="746"/>
      <c r="BH18" s="746"/>
      <c r="BI18" s="746"/>
      <c r="BJ18" s="746"/>
      <c r="BK18" s="746"/>
      <c r="BL18" s="746"/>
      <c r="BM18" s="745"/>
      <c r="BN18" s="747"/>
      <c r="BO18" s="749"/>
      <c r="BP18" s="749"/>
      <c r="BQ18" s="749"/>
      <c r="BR18" s="749"/>
      <c r="BS18" s="749"/>
      <c r="BT18" s="749"/>
      <c r="BU18" s="749"/>
      <c r="BV18" s="749"/>
      <c r="BW18" s="749"/>
      <c r="BX18" s="748"/>
      <c r="BY18" s="744"/>
      <c r="BZ18" s="746"/>
      <c r="CA18" s="746"/>
      <c r="CB18" s="746"/>
      <c r="CC18" s="746"/>
      <c r="CD18" s="746"/>
      <c r="CE18" s="746"/>
      <c r="CF18" s="746"/>
      <c r="CG18" s="746"/>
      <c r="CH18" s="746"/>
      <c r="CI18" s="745"/>
      <c r="CJ18" s="747"/>
      <c r="CK18" s="749"/>
      <c r="CL18" s="749"/>
      <c r="CM18" s="749"/>
      <c r="CN18" s="749"/>
      <c r="CO18" s="749"/>
      <c r="CP18" s="749"/>
      <c r="CQ18" s="749"/>
      <c r="CR18" s="749"/>
      <c r="CS18" s="748"/>
      <c r="CT18" s="744"/>
      <c r="CU18" s="746"/>
      <c r="CV18" s="746"/>
      <c r="CW18" s="746"/>
      <c r="CX18" s="746"/>
      <c r="CY18" s="746"/>
      <c r="CZ18" s="746"/>
      <c r="DA18" s="746"/>
      <c r="DB18" s="746"/>
      <c r="DC18" s="745"/>
      <c r="DD18" s="747"/>
      <c r="DE18" s="749"/>
      <c r="DF18" s="749"/>
      <c r="DG18" s="749"/>
      <c r="DH18" s="749"/>
      <c r="DI18" s="749"/>
      <c r="DJ18" s="749"/>
      <c r="DK18" s="749"/>
      <c r="DL18" s="749"/>
      <c r="DM18" s="748"/>
      <c r="DN18" s="744"/>
      <c r="DO18" s="746"/>
      <c r="DP18" s="746"/>
      <c r="DQ18" s="746"/>
      <c r="DR18" s="746"/>
      <c r="DS18" s="746"/>
      <c r="DT18" s="746"/>
      <c r="DU18" s="746"/>
      <c r="DV18" s="746"/>
      <c r="DW18" s="745"/>
      <c r="DX18" s="747"/>
      <c r="DY18" s="749"/>
      <c r="DZ18" s="749"/>
      <c r="EA18" s="749"/>
      <c r="EB18" s="749"/>
      <c r="EC18" s="749"/>
      <c r="ED18" s="749"/>
      <c r="EE18" s="749"/>
      <c r="EF18" s="749"/>
      <c r="EG18" s="748"/>
      <c r="EH18" s="744"/>
      <c r="EI18" s="746"/>
      <c r="EJ18" s="746"/>
      <c r="EK18" s="746"/>
      <c r="EL18" s="746"/>
      <c r="EM18" s="746"/>
      <c r="EN18" s="746"/>
      <c r="EO18" s="746"/>
      <c r="EP18" s="746"/>
      <c r="EQ18" s="745"/>
      <c r="ER18" s="747"/>
      <c r="ES18" s="749"/>
      <c r="ET18" s="749"/>
      <c r="EU18" s="749"/>
      <c r="EV18" s="749"/>
      <c r="EW18" s="749"/>
      <c r="EX18" s="749"/>
      <c r="EY18" s="749"/>
      <c r="EZ18" s="749"/>
      <c r="FA18" s="748"/>
      <c r="FB18" s="744"/>
      <c r="FC18" s="746"/>
      <c r="FD18" s="746"/>
      <c r="FE18" s="746"/>
      <c r="FF18" s="746"/>
      <c r="FG18" s="746"/>
      <c r="FH18" s="746"/>
      <c r="FI18" s="746"/>
      <c r="FJ18" s="746"/>
      <c r="FK18" s="750"/>
      <c r="FQ18" s="751"/>
    </row>
    <row r="19" spans="1:174" s="734" customFormat="1" ht="9.75" customHeight="1" x14ac:dyDescent="0.2">
      <c r="A19" s="755" t="s">
        <v>677</v>
      </c>
      <c r="B19" s="755"/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5"/>
      <c r="AI19" s="755"/>
      <c r="AJ19" s="755"/>
      <c r="AK19" s="754"/>
      <c r="AL19" s="738" t="s">
        <v>179</v>
      </c>
      <c r="AM19" s="740"/>
      <c r="AN19" s="740"/>
      <c r="AO19" s="740"/>
      <c r="AP19" s="740"/>
      <c r="AQ19" s="739"/>
      <c r="AR19" s="741"/>
      <c r="AS19" s="743"/>
      <c r="AT19" s="743"/>
      <c r="AU19" s="743"/>
      <c r="AV19" s="743"/>
      <c r="AW19" s="743"/>
      <c r="AX19" s="743"/>
      <c r="AY19" s="743"/>
      <c r="AZ19" s="743"/>
      <c r="BA19" s="743"/>
      <c r="BB19" s="742"/>
      <c r="BC19" s="744"/>
      <c r="BD19" s="746"/>
      <c r="BE19" s="746"/>
      <c r="BF19" s="746"/>
      <c r="BG19" s="746"/>
      <c r="BH19" s="746"/>
      <c r="BI19" s="746"/>
      <c r="BJ19" s="746"/>
      <c r="BK19" s="746"/>
      <c r="BL19" s="746"/>
      <c r="BM19" s="745"/>
      <c r="BN19" s="747"/>
      <c r="BO19" s="749"/>
      <c r="BP19" s="749"/>
      <c r="BQ19" s="749"/>
      <c r="BR19" s="749"/>
      <c r="BS19" s="749"/>
      <c r="BT19" s="749"/>
      <c r="BU19" s="749"/>
      <c r="BV19" s="749"/>
      <c r="BW19" s="749"/>
      <c r="BX19" s="748"/>
      <c r="BY19" s="744"/>
      <c r="BZ19" s="746"/>
      <c r="CA19" s="746"/>
      <c r="CB19" s="746"/>
      <c r="CC19" s="746"/>
      <c r="CD19" s="746"/>
      <c r="CE19" s="746"/>
      <c r="CF19" s="746"/>
      <c r="CG19" s="746"/>
      <c r="CH19" s="746"/>
      <c r="CI19" s="745"/>
      <c r="CJ19" s="747"/>
      <c r="CK19" s="749"/>
      <c r="CL19" s="749"/>
      <c r="CM19" s="749"/>
      <c r="CN19" s="749"/>
      <c r="CO19" s="749"/>
      <c r="CP19" s="749"/>
      <c r="CQ19" s="749"/>
      <c r="CR19" s="749"/>
      <c r="CS19" s="748"/>
      <c r="CT19" s="744"/>
      <c r="CU19" s="746"/>
      <c r="CV19" s="746"/>
      <c r="CW19" s="746"/>
      <c r="CX19" s="746"/>
      <c r="CY19" s="746"/>
      <c r="CZ19" s="746"/>
      <c r="DA19" s="746"/>
      <c r="DB19" s="746"/>
      <c r="DC19" s="745"/>
      <c r="DD19" s="747"/>
      <c r="DE19" s="749"/>
      <c r="DF19" s="749"/>
      <c r="DG19" s="749"/>
      <c r="DH19" s="749"/>
      <c r="DI19" s="749"/>
      <c r="DJ19" s="749"/>
      <c r="DK19" s="749"/>
      <c r="DL19" s="749"/>
      <c r="DM19" s="748"/>
      <c r="DN19" s="744"/>
      <c r="DO19" s="746"/>
      <c r="DP19" s="746"/>
      <c r="DQ19" s="746"/>
      <c r="DR19" s="746"/>
      <c r="DS19" s="746"/>
      <c r="DT19" s="746"/>
      <c r="DU19" s="746"/>
      <c r="DV19" s="746"/>
      <c r="DW19" s="745"/>
      <c r="DX19" s="747"/>
      <c r="DY19" s="749"/>
      <c r="DZ19" s="749"/>
      <c r="EA19" s="749"/>
      <c r="EB19" s="749"/>
      <c r="EC19" s="749"/>
      <c r="ED19" s="749"/>
      <c r="EE19" s="749"/>
      <c r="EF19" s="749"/>
      <c r="EG19" s="748"/>
      <c r="EH19" s="744"/>
      <c r="EI19" s="746"/>
      <c r="EJ19" s="746"/>
      <c r="EK19" s="746"/>
      <c r="EL19" s="746"/>
      <c r="EM19" s="746"/>
      <c r="EN19" s="746"/>
      <c r="EO19" s="746"/>
      <c r="EP19" s="746"/>
      <c r="EQ19" s="745"/>
      <c r="ER19" s="747"/>
      <c r="ES19" s="749"/>
      <c r="ET19" s="749"/>
      <c r="EU19" s="749"/>
      <c r="EV19" s="749"/>
      <c r="EW19" s="749"/>
      <c r="EX19" s="749"/>
      <c r="EY19" s="749"/>
      <c r="EZ19" s="749"/>
      <c r="FA19" s="748"/>
      <c r="FB19" s="744"/>
      <c r="FC19" s="746"/>
      <c r="FD19" s="746"/>
      <c r="FE19" s="746"/>
      <c r="FF19" s="746"/>
      <c r="FG19" s="746"/>
      <c r="FH19" s="746"/>
      <c r="FI19" s="746"/>
      <c r="FJ19" s="746"/>
      <c r="FK19" s="750"/>
      <c r="FQ19" s="751"/>
    </row>
    <row r="20" spans="1:174" s="718" customFormat="1" ht="9.75" customHeight="1" x14ac:dyDescent="0.2">
      <c r="A20" s="757" t="s">
        <v>685</v>
      </c>
      <c r="B20" s="757"/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7"/>
      <c r="X20" s="757"/>
      <c r="Y20" s="757"/>
      <c r="Z20" s="757"/>
      <c r="AA20" s="757"/>
      <c r="AB20" s="757"/>
      <c r="AC20" s="757"/>
      <c r="AD20" s="757"/>
      <c r="AE20" s="757"/>
      <c r="AF20" s="757"/>
      <c r="AG20" s="757"/>
      <c r="AH20" s="757"/>
      <c r="AI20" s="757"/>
      <c r="AJ20" s="757"/>
      <c r="AK20" s="756"/>
      <c r="AL20" s="758" t="s">
        <v>201</v>
      </c>
      <c r="AM20" s="760"/>
      <c r="AN20" s="760"/>
      <c r="AO20" s="760"/>
      <c r="AP20" s="760"/>
      <c r="AQ20" s="759"/>
      <c r="AR20" s="761">
        <f>AR21</f>
        <v>0</v>
      </c>
      <c r="AS20" s="763"/>
      <c r="AT20" s="763"/>
      <c r="AU20" s="763"/>
      <c r="AV20" s="763"/>
      <c r="AW20" s="763"/>
      <c r="AX20" s="763"/>
      <c r="AY20" s="763"/>
      <c r="AZ20" s="763"/>
      <c r="BA20" s="763"/>
      <c r="BB20" s="762"/>
      <c r="BC20" s="764">
        <f>BC21</f>
        <v>0</v>
      </c>
      <c r="BD20" s="766"/>
      <c r="BE20" s="766"/>
      <c r="BF20" s="766"/>
      <c r="BG20" s="766"/>
      <c r="BH20" s="766"/>
      <c r="BI20" s="766"/>
      <c r="BJ20" s="766"/>
      <c r="BK20" s="766"/>
      <c r="BL20" s="766"/>
      <c r="BM20" s="765"/>
      <c r="BN20" s="767">
        <f>BN21</f>
        <v>1</v>
      </c>
      <c r="BO20" s="769"/>
      <c r="BP20" s="769"/>
      <c r="BQ20" s="769"/>
      <c r="BR20" s="769"/>
      <c r="BS20" s="769"/>
      <c r="BT20" s="769"/>
      <c r="BU20" s="769"/>
      <c r="BV20" s="769"/>
      <c r="BW20" s="769"/>
      <c r="BX20" s="768"/>
      <c r="BY20" s="764">
        <f>BY21</f>
        <v>54947</v>
      </c>
      <c r="BZ20" s="766"/>
      <c r="CA20" s="766"/>
      <c r="CB20" s="766"/>
      <c r="CC20" s="766"/>
      <c r="CD20" s="766"/>
      <c r="CE20" s="766"/>
      <c r="CF20" s="766"/>
      <c r="CG20" s="766"/>
      <c r="CH20" s="766"/>
      <c r="CI20" s="765"/>
      <c r="CJ20" s="767">
        <f>CJ21</f>
        <v>2</v>
      </c>
      <c r="CK20" s="769"/>
      <c r="CL20" s="769"/>
      <c r="CM20" s="769"/>
      <c r="CN20" s="769"/>
      <c r="CO20" s="769"/>
      <c r="CP20" s="769"/>
      <c r="CQ20" s="769"/>
      <c r="CR20" s="769"/>
      <c r="CS20" s="768"/>
      <c r="CT20" s="764">
        <f>CT21</f>
        <v>519120.42</v>
      </c>
      <c r="CU20" s="766"/>
      <c r="CV20" s="766"/>
      <c r="CW20" s="766"/>
      <c r="CX20" s="766"/>
      <c r="CY20" s="766"/>
      <c r="CZ20" s="766"/>
      <c r="DA20" s="766"/>
      <c r="DB20" s="766"/>
      <c r="DC20" s="765"/>
      <c r="DD20" s="767">
        <f>DD21</f>
        <v>0</v>
      </c>
      <c r="DE20" s="769"/>
      <c r="DF20" s="769"/>
      <c r="DG20" s="769"/>
      <c r="DH20" s="769"/>
      <c r="DI20" s="769"/>
      <c r="DJ20" s="769"/>
      <c r="DK20" s="769"/>
      <c r="DL20" s="769"/>
      <c r="DM20" s="768"/>
      <c r="DN20" s="764">
        <f>DN21</f>
        <v>0</v>
      </c>
      <c r="DO20" s="766"/>
      <c r="DP20" s="766"/>
      <c r="DQ20" s="766"/>
      <c r="DR20" s="766"/>
      <c r="DS20" s="766"/>
      <c r="DT20" s="766"/>
      <c r="DU20" s="766"/>
      <c r="DV20" s="766"/>
      <c r="DW20" s="765"/>
      <c r="DX20" s="767">
        <f>DX21</f>
        <v>0</v>
      </c>
      <c r="DY20" s="769"/>
      <c r="DZ20" s="769"/>
      <c r="EA20" s="769"/>
      <c r="EB20" s="769"/>
      <c r="EC20" s="769"/>
      <c r="ED20" s="769"/>
      <c r="EE20" s="769"/>
      <c r="EF20" s="769"/>
      <c r="EG20" s="768"/>
      <c r="EH20" s="764">
        <f>EH21</f>
        <v>0</v>
      </c>
      <c r="EI20" s="766"/>
      <c r="EJ20" s="766"/>
      <c r="EK20" s="766"/>
      <c r="EL20" s="766"/>
      <c r="EM20" s="766"/>
      <c r="EN20" s="766"/>
      <c r="EO20" s="766"/>
      <c r="EP20" s="766"/>
      <c r="EQ20" s="765"/>
      <c r="ER20" s="767">
        <f>ER21</f>
        <v>0</v>
      </c>
      <c r="ES20" s="769"/>
      <c r="ET20" s="769"/>
      <c r="EU20" s="769"/>
      <c r="EV20" s="769"/>
      <c r="EW20" s="769"/>
      <c r="EX20" s="769"/>
      <c r="EY20" s="769"/>
      <c r="EZ20" s="769"/>
      <c r="FA20" s="768"/>
      <c r="FB20" s="764">
        <f>FB21</f>
        <v>0</v>
      </c>
      <c r="FC20" s="766"/>
      <c r="FD20" s="766"/>
      <c r="FE20" s="766"/>
      <c r="FF20" s="766"/>
      <c r="FG20" s="766"/>
      <c r="FH20" s="766"/>
      <c r="FI20" s="766"/>
      <c r="FJ20" s="766"/>
      <c r="FK20" s="770"/>
      <c r="FP20" s="734">
        <f>AR20+BN20+CJ20+DD20+DX20+ER20</f>
        <v>3</v>
      </c>
      <c r="FQ20" s="735">
        <f>BC20+BY20+CT20+DN20+EH20+FB20</f>
        <v>574067.41999999993</v>
      </c>
      <c r="FR20" s="718">
        <f>FP20-ОЦИ!AY47</f>
        <v>0</v>
      </c>
    </row>
    <row r="21" spans="1:174" s="734" customFormat="1" ht="19.5" customHeight="1" x14ac:dyDescent="0.2">
      <c r="A21" s="737" t="s">
        <v>707</v>
      </c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37"/>
      <c r="AH21" s="737"/>
      <c r="AI21" s="737"/>
      <c r="AJ21" s="737"/>
      <c r="AK21" s="736"/>
      <c r="AL21" s="738" t="s">
        <v>202</v>
      </c>
      <c r="AM21" s="740"/>
      <c r="AN21" s="740"/>
      <c r="AO21" s="740"/>
      <c r="AP21" s="740"/>
      <c r="AQ21" s="739"/>
      <c r="AR21" s="741">
        <f>AR22</f>
        <v>0</v>
      </c>
      <c r="AS21" s="743"/>
      <c r="AT21" s="743"/>
      <c r="AU21" s="743"/>
      <c r="AV21" s="743"/>
      <c r="AW21" s="743"/>
      <c r="AX21" s="743"/>
      <c r="AY21" s="743"/>
      <c r="AZ21" s="743"/>
      <c r="BA21" s="743"/>
      <c r="BB21" s="742"/>
      <c r="BC21" s="744">
        <f>BC22</f>
        <v>0</v>
      </c>
      <c r="BD21" s="746"/>
      <c r="BE21" s="746"/>
      <c r="BF21" s="746"/>
      <c r="BG21" s="746"/>
      <c r="BH21" s="746"/>
      <c r="BI21" s="746"/>
      <c r="BJ21" s="746"/>
      <c r="BK21" s="746"/>
      <c r="BL21" s="746"/>
      <c r="BM21" s="745"/>
      <c r="BN21" s="747">
        <f>BN22</f>
        <v>1</v>
      </c>
      <c r="BO21" s="749"/>
      <c r="BP21" s="749"/>
      <c r="BQ21" s="749"/>
      <c r="BR21" s="749"/>
      <c r="BS21" s="749"/>
      <c r="BT21" s="749"/>
      <c r="BU21" s="749"/>
      <c r="BV21" s="749"/>
      <c r="BW21" s="749"/>
      <c r="BX21" s="748"/>
      <c r="BY21" s="744">
        <f>BY22</f>
        <v>54947</v>
      </c>
      <c r="BZ21" s="746"/>
      <c r="CA21" s="746"/>
      <c r="CB21" s="746"/>
      <c r="CC21" s="746"/>
      <c r="CD21" s="746"/>
      <c r="CE21" s="746"/>
      <c r="CF21" s="746"/>
      <c r="CG21" s="746"/>
      <c r="CH21" s="746"/>
      <c r="CI21" s="745"/>
      <c r="CJ21" s="747">
        <f>CJ22</f>
        <v>2</v>
      </c>
      <c r="CK21" s="749"/>
      <c r="CL21" s="749"/>
      <c r="CM21" s="749"/>
      <c r="CN21" s="749"/>
      <c r="CO21" s="749"/>
      <c r="CP21" s="749"/>
      <c r="CQ21" s="749"/>
      <c r="CR21" s="749"/>
      <c r="CS21" s="748"/>
      <c r="CT21" s="744">
        <f>CT22</f>
        <v>519120.42</v>
      </c>
      <c r="CU21" s="746"/>
      <c r="CV21" s="746"/>
      <c r="CW21" s="746"/>
      <c r="CX21" s="746"/>
      <c r="CY21" s="746"/>
      <c r="CZ21" s="746"/>
      <c r="DA21" s="746"/>
      <c r="DB21" s="746"/>
      <c r="DC21" s="745"/>
      <c r="DD21" s="747">
        <f>DD22</f>
        <v>0</v>
      </c>
      <c r="DE21" s="749"/>
      <c r="DF21" s="749"/>
      <c r="DG21" s="749"/>
      <c r="DH21" s="749"/>
      <c r="DI21" s="749"/>
      <c r="DJ21" s="749"/>
      <c r="DK21" s="749"/>
      <c r="DL21" s="749"/>
      <c r="DM21" s="748"/>
      <c r="DN21" s="744">
        <f>DN22</f>
        <v>0</v>
      </c>
      <c r="DO21" s="746"/>
      <c r="DP21" s="746"/>
      <c r="DQ21" s="746"/>
      <c r="DR21" s="746"/>
      <c r="DS21" s="746"/>
      <c r="DT21" s="746"/>
      <c r="DU21" s="746"/>
      <c r="DV21" s="746"/>
      <c r="DW21" s="745"/>
      <c r="DX21" s="747">
        <f>DX22</f>
        <v>0</v>
      </c>
      <c r="DY21" s="749"/>
      <c r="DZ21" s="749"/>
      <c r="EA21" s="749"/>
      <c r="EB21" s="749"/>
      <c r="EC21" s="749"/>
      <c r="ED21" s="749"/>
      <c r="EE21" s="749"/>
      <c r="EF21" s="749"/>
      <c r="EG21" s="748"/>
      <c r="EH21" s="744">
        <f>EH22</f>
        <v>0</v>
      </c>
      <c r="EI21" s="746"/>
      <c r="EJ21" s="746"/>
      <c r="EK21" s="746"/>
      <c r="EL21" s="746"/>
      <c r="EM21" s="746"/>
      <c r="EN21" s="746"/>
      <c r="EO21" s="746"/>
      <c r="EP21" s="746"/>
      <c r="EQ21" s="745"/>
      <c r="ER21" s="747">
        <f>ER22</f>
        <v>0</v>
      </c>
      <c r="ES21" s="749"/>
      <c r="ET21" s="749"/>
      <c r="EU21" s="749"/>
      <c r="EV21" s="749"/>
      <c r="EW21" s="749"/>
      <c r="EX21" s="749"/>
      <c r="EY21" s="749"/>
      <c r="EZ21" s="749"/>
      <c r="FA21" s="748"/>
      <c r="FB21" s="744">
        <f>FB22</f>
        <v>0</v>
      </c>
      <c r="FC21" s="746"/>
      <c r="FD21" s="746"/>
      <c r="FE21" s="746"/>
      <c r="FF21" s="746"/>
      <c r="FG21" s="746"/>
      <c r="FH21" s="746"/>
      <c r="FI21" s="746"/>
      <c r="FJ21" s="746"/>
      <c r="FK21" s="750"/>
      <c r="FQ21" s="751"/>
    </row>
    <row r="22" spans="1:174" s="734" customFormat="1" ht="37.5" customHeight="1" x14ac:dyDescent="0.2">
      <c r="A22" s="753" t="s">
        <v>708</v>
      </c>
      <c r="B22" s="753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753"/>
      <c r="AF22" s="753"/>
      <c r="AG22" s="753"/>
      <c r="AH22" s="753"/>
      <c r="AI22" s="753"/>
      <c r="AJ22" s="753"/>
      <c r="AK22" s="752"/>
      <c r="AL22" s="738" t="s">
        <v>686</v>
      </c>
      <c r="AM22" s="740"/>
      <c r="AN22" s="740"/>
      <c r="AO22" s="740"/>
      <c r="AP22" s="740"/>
      <c r="AQ22" s="739"/>
      <c r="AR22" s="741"/>
      <c r="AS22" s="743"/>
      <c r="AT22" s="743"/>
      <c r="AU22" s="743"/>
      <c r="AV22" s="743"/>
      <c r="AW22" s="743"/>
      <c r="AX22" s="743"/>
      <c r="AY22" s="743"/>
      <c r="AZ22" s="743"/>
      <c r="BA22" s="743"/>
      <c r="BB22" s="742"/>
      <c r="BC22" s="744"/>
      <c r="BD22" s="746"/>
      <c r="BE22" s="746"/>
      <c r="BF22" s="746"/>
      <c r="BG22" s="746"/>
      <c r="BH22" s="746"/>
      <c r="BI22" s="746"/>
      <c r="BJ22" s="746"/>
      <c r="BK22" s="746"/>
      <c r="BL22" s="746"/>
      <c r="BM22" s="745"/>
      <c r="BN22" s="747">
        <v>1</v>
      </c>
      <c r="BO22" s="749"/>
      <c r="BP22" s="749"/>
      <c r="BQ22" s="749"/>
      <c r="BR22" s="749"/>
      <c r="BS22" s="749"/>
      <c r="BT22" s="749"/>
      <c r="BU22" s="749"/>
      <c r="BV22" s="749"/>
      <c r="BW22" s="749"/>
      <c r="BX22" s="748"/>
      <c r="BY22" s="744">
        <v>54947</v>
      </c>
      <c r="BZ22" s="746"/>
      <c r="CA22" s="746"/>
      <c r="CB22" s="746"/>
      <c r="CC22" s="746"/>
      <c r="CD22" s="746"/>
      <c r="CE22" s="746"/>
      <c r="CF22" s="746"/>
      <c r="CG22" s="746"/>
      <c r="CH22" s="746"/>
      <c r="CI22" s="745"/>
      <c r="CJ22" s="747">
        <v>2</v>
      </c>
      <c r="CK22" s="749"/>
      <c r="CL22" s="749"/>
      <c r="CM22" s="749"/>
      <c r="CN22" s="749"/>
      <c r="CO22" s="749"/>
      <c r="CP22" s="749"/>
      <c r="CQ22" s="749"/>
      <c r="CR22" s="749"/>
      <c r="CS22" s="748"/>
      <c r="CT22" s="744">
        <f>412000+107120.42</f>
        <v>519120.42</v>
      </c>
      <c r="CU22" s="746"/>
      <c r="CV22" s="746"/>
      <c r="CW22" s="746"/>
      <c r="CX22" s="746"/>
      <c r="CY22" s="746"/>
      <c r="CZ22" s="746"/>
      <c r="DA22" s="746"/>
      <c r="DB22" s="746"/>
      <c r="DC22" s="745"/>
      <c r="DD22" s="747"/>
      <c r="DE22" s="749"/>
      <c r="DF22" s="749"/>
      <c r="DG22" s="749"/>
      <c r="DH22" s="749"/>
      <c r="DI22" s="749"/>
      <c r="DJ22" s="749"/>
      <c r="DK22" s="749"/>
      <c r="DL22" s="749"/>
      <c r="DM22" s="748"/>
      <c r="DN22" s="744"/>
      <c r="DO22" s="746"/>
      <c r="DP22" s="746"/>
      <c r="DQ22" s="746"/>
      <c r="DR22" s="746"/>
      <c r="DS22" s="746"/>
      <c r="DT22" s="746"/>
      <c r="DU22" s="746"/>
      <c r="DV22" s="746"/>
      <c r="DW22" s="745"/>
      <c r="DX22" s="747"/>
      <c r="DY22" s="749"/>
      <c r="DZ22" s="749"/>
      <c r="EA22" s="749"/>
      <c r="EB22" s="749"/>
      <c r="EC22" s="749"/>
      <c r="ED22" s="749"/>
      <c r="EE22" s="749"/>
      <c r="EF22" s="749"/>
      <c r="EG22" s="748"/>
      <c r="EH22" s="744"/>
      <c r="EI22" s="746"/>
      <c r="EJ22" s="746"/>
      <c r="EK22" s="746"/>
      <c r="EL22" s="746"/>
      <c r="EM22" s="746"/>
      <c r="EN22" s="746"/>
      <c r="EO22" s="746"/>
      <c r="EP22" s="746"/>
      <c r="EQ22" s="745"/>
      <c r="ER22" s="747"/>
      <c r="ES22" s="749"/>
      <c r="ET22" s="749"/>
      <c r="EU22" s="749"/>
      <c r="EV22" s="749"/>
      <c r="EW22" s="749"/>
      <c r="EX22" s="749"/>
      <c r="EY22" s="749"/>
      <c r="EZ22" s="749"/>
      <c r="FA22" s="748"/>
      <c r="FB22" s="744"/>
      <c r="FC22" s="746"/>
      <c r="FD22" s="746"/>
      <c r="FE22" s="746"/>
      <c r="FF22" s="746"/>
      <c r="FG22" s="746"/>
      <c r="FH22" s="746"/>
      <c r="FI22" s="746"/>
      <c r="FJ22" s="746"/>
      <c r="FK22" s="750"/>
      <c r="FQ22" s="751"/>
    </row>
    <row r="23" spans="1:174" s="734" customFormat="1" ht="10.5" customHeight="1" x14ac:dyDescent="0.2">
      <c r="A23" s="737"/>
      <c r="B23" s="737"/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7"/>
      <c r="Y23" s="737"/>
      <c r="Z23" s="737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6"/>
      <c r="AL23" s="738"/>
      <c r="AM23" s="740"/>
      <c r="AN23" s="740"/>
      <c r="AO23" s="740"/>
      <c r="AP23" s="740"/>
      <c r="AQ23" s="739"/>
      <c r="AR23" s="741"/>
      <c r="AS23" s="743"/>
      <c r="AT23" s="743"/>
      <c r="AU23" s="743"/>
      <c r="AV23" s="743"/>
      <c r="AW23" s="743"/>
      <c r="AX23" s="743"/>
      <c r="AY23" s="743"/>
      <c r="AZ23" s="743"/>
      <c r="BA23" s="743"/>
      <c r="BB23" s="742"/>
      <c r="BC23" s="744"/>
      <c r="BD23" s="746"/>
      <c r="BE23" s="746"/>
      <c r="BF23" s="746"/>
      <c r="BG23" s="746"/>
      <c r="BH23" s="746"/>
      <c r="BI23" s="746"/>
      <c r="BJ23" s="746"/>
      <c r="BK23" s="746"/>
      <c r="BL23" s="746"/>
      <c r="BM23" s="745"/>
      <c r="BN23" s="747"/>
      <c r="BO23" s="749"/>
      <c r="BP23" s="749"/>
      <c r="BQ23" s="749"/>
      <c r="BR23" s="749"/>
      <c r="BS23" s="749"/>
      <c r="BT23" s="749"/>
      <c r="BU23" s="749"/>
      <c r="BV23" s="749"/>
      <c r="BW23" s="749"/>
      <c r="BX23" s="748"/>
      <c r="BY23" s="744"/>
      <c r="BZ23" s="746"/>
      <c r="CA23" s="746"/>
      <c r="CB23" s="746"/>
      <c r="CC23" s="746"/>
      <c r="CD23" s="746"/>
      <c r="CE23" s="746"/>
      <c r="CF23" s="746"/>
      <c r="CG23" s="746"/>
      <c r="CH23" s="746"/>
      <c r="CI23" s="745"/>
      <c r="CJ23" s="747"/>
      <c r="CK23" s="749"/>
      <c r="CL23" s="749"/>
      <c r="CM23" s="749"/>
      <c r="CN23" s="749"/>
      <c r="CO23" s="749"/>
      <c r="CP23" s="749"/>
      <c r="CQ23" s="749"/>
      <c r="CR23" s="749"/>
      <c r="CS23" s="748"/>
      <c r="CT23" s="744"/>
      <c r="CU23" s="746"/>
      <c r="CV23" s="746"/>
      <c r="CW23" s="746"/>
      <c r="CX23" s="746"/>
      <c r="CY23" s="746"/>
      <c r="CZ23" s="746"/>
      <c r="DA23" s="746"/>
      <c r="DB23" s="746"/>
      <c r="DC23" s="745"/>
      <c r="DD23" s="747"/>
      <c r="DE23" s="749"/>
      <c r="DF23" s="749"/>
      <c r="DG23" s="749"/>
      <c r="DH23" s="749"/>
      <c r="DI23" s="749"/>
      <c r="DJ23" s="749"/>
      <c r="DK23" s="749"/>
      <c r="DL23" s="749"/>
      <c r="DM23" s="748"/>
      <c r="DN23" s="744"/>
      <c r="DO23" s="746"/>
      <c r="DP23" s="746"/>
      <c r="DQ23" s="746"/>
      <c r="DR23" s="746"/>
      <c r="DS23" s="746"/>
      <c r="DT23" s="746"/>
      <c r="DU23" s="746"/>
      <c r="DV23" s="746"/>
      <c r="DW23" s="745"/>
      <c r="DX23" s="747"/>
      <c r="DY23" s="749"/>
      <c r="DZ23" s="749"/>
      <c r="EA23" s="749"/>
      <c r="EB23" s="749"/>
      <c r="EC23" s="749"/>
      <c r="ED23" s="749"/>
      <c r="EE23" s="749"/>
      <c r="EF23" s="749"/>
      <c r="EG23" s="748"/>
      <c r="EH23" s="744"/>
      <c r="EI23" s="746"/>
      <c r="EJ23" s="746"/>
      <c r="EK23" s="746"/>
      <c r="EL23" s="746"/>
      <c r="EM23" s="746"/>
      <c r="EN23" s="746"/>
      <c r="EO23" s="746"/>
      <c r="EP23" s="746"/>
      <c r="EQ23" s="745"/>
      <c r="ER23" s="747"/>
      <c r="ES23" s="749"/>
      <c r="ET23" s="749"/>
      <c r="EU23" s="749"/>
      <c r="EV23" s="749"/>
      <c r="EW23" s="749"/>
      <c r="EX23" s="749"/>
      <c r="EY23" s="749"/>
      <c r="EZ23" s="749"/>
      <c r="FA23" s="748"/>
      <c r="FB23" s="744"/>
      <c r="FC23" s="746"/>
      <c r="FD23" s="746"/>
      <c r="FE23" s="746"/>
      <c r="FF23" s="746"/>
      <c r="FG23" s="746"/>
      <c r="FH23" s="746"/>
      <c r="FI23" s="746"/>
      <c r="FJ23" s="746"/>
      <c r="FK23" s="750"/>
      <c r="FQ23" s="751"/>
    </row>
    <row r="24" spans="1:174" s="734" customFormat="1" ht="10.5" customHeight="1" x14ac:dyDescent="0.2">
      <c r="A24" s="755" t="s">
        <v>677</v>
      </c>
      <c r="B24" s="755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5"/>
      <c r="U24" s="755"/>
      <c r="V24" s="755"/>
      <c r="W24" s="755"/>
      <c r="X24" s="755"/>
      <c r="Y24" s="755"/>
      <c r="Z24" s="755"/>
      <c r="AA24" s="755"/>
      <c r="AB24" s="755"/>
      <c r="AC24" s="755"/>
      <c r="AD24" s="755"/>
      <c r="AE24" s="755"/>
      <c r="AF24" s="755"/>
      <c r="AG24" s="755"/>
      <c r="AH24" s="755"/>
      <c r="AI24" s="755"/>
      <c r="AJ24" s="755"/>
      <c r="AK24" s="754"/>
      <c r="AL24" s="738" t="s">
        <v>687</v>
      </c>
      <c r="AM24" s="740"/>
      <c r="AN24" s="740"/>
      <c r="AO24" s="740"/>
      <c r="AP24" s="740"/>
      <c r="AQ24" s="739"/>
      <c r="AR24" s="741"/>
      <c r="AS24" s="743"/>
      <c r="AT24" s="743"/>
      <c r="AU24" s="743"/>
      <c r="AV24" s="743"/>
      <c r="AW24" s="743"/>
      <c r="AX24" s="743"/>
      <c r="AY24" s="743"/>
      <c r="AZ24" s="743"/>
      <c r="BA24" s="743"/>
      <c r="BB24" s="742"/>
      <c r="BC24" s="744"/>
      <c r="BD24" s="746"/>
      <c r="BE24" s="746"/>
      <c r="BF24" s="746"/>
      <c r="BG24" s="746"/>
      <c r="BH24" s="746"/>
      <c r="BI24" s="746"/>
      <c r="BJ24" s="746"/>
      <c r="BK24" s="746"/>
      <c r="BL24" s="746"/>
      <c r="BM24" s="745"/>
      <c r="BN24" s="747"/>
      <c r="BO24" s="749"/>
      <c r="BP24" s="749"/>
      <c r="BQ24" s="749"/>
      <c r="BR24" s="749"/>
      <c r="BS24" s="749"/>
      <c r="BT24" s="749"/>
      <c r="BU24" s="749"/>
      <c r="BV24" s="749"/>
      <c r="BW24" s="749"/>
      <c r="BX24" s="748"/>
      <c r="BY24" s="744"/>
      <c r="BZ24" s="746"/>
      <c r="CA24" s="746"/>
      <c r="CB24" s="746"/>
      <c r="CC24" s="746"/>
      <c r="CD24" s="746"/>
      <c r="CE24" s="746"/>
      <c r="CF24" s="746"/>
      <c r="CG24" s="746"/>
      <c r="CH24" s="746"/>
      <c r="CI24" s="745"/>
      <c r="CJ24" s="747"/>
      <c r="CK24" s="749"/>
      <c r="CL24" s="749"/>
      <c r="CM24" s="749"/>
      <c r="CN24" s="749"/>
      <c r="CO24" s="749"/>
      <c r="CP24" s="749"/>
      <c r="CQ24" s="749"/>
      <c r="CR24" s="749"/>
      <c r="CS24" s="748"/>
      <c r="CT24" s="744"/>
      <c r="CU24" s="746"/>
      <c r="CV24" s="746"/>
      <c r="CW24" s="746"/>
      <c r="CX24" s="746"/>
      <c r="CY24" s="746"/>
      <c r="CZ24" s="746"/>
      <c r="DA24" s="746"/>
      <c r="DB24" s="746"/>
      <c r="DC24" s="745"/>
      <c r="DD24" s="747"/>
      <c r="DE24" s="749"/>
      <c r="DF24" s="749"/>
      <c r="DG24" s="749"/>
      <c r="DH24" s="749"/>
      <c r="DI24" s="749"/>
      <c r="DJ24" s="749"/>
      <c r="DK24" s="749"/>
      <c r="DL24" s="749"/>
      <c r="DM24" s="748"/>
      <c r="DN24" s="744"/>
      <c r="DO24" s="746"/>
      <c r="DP24" s="746"/>
      <c r="DQ24" s="746"/>
      <c r="DR24" s="746"/>
      <c r="DS24" s="746"/>
      <c r="DT24" s="746"/>
      <c r="DU24" s="746"/>
      <c r="DV24" s="746"/>
      <c r="DW24" s="745"/>
      <c r="DX24" s="747"/>
      <c r="DY24" s="749"/>
      <c r="DZ24" s="749"/>
      <c r="EA24" s="749"/>
      <c r="EB24" s="749"/>
      <c r="EC24" s="749"/>
      <c r="ED24" s="749"/>
      <c r="EE24" s="749"/>
      <c r="EF24" s="749"/>
      <c r="EG24" s="748"/>
      <c r="EH24" s="744"/>
      <c r="EI24" s="746"/>
      <c r="EJ24" s="746"/>
      <c r="EK24" s="746"/>
      <c r="EL24" s="746"/>
      <c r="EM24" s="746"/>
      <c r="EN24" s="746"/>
      <c r="EO24" s="746"/>
      <c r="EP24" s="746"/>
      <c r="EQ24" s="745"/>
      <c r="ER24" s="747"/>
      <c r="ES24" s="749"/>
      <c r="ET24" s="749"/>
      <c r="EU24" s="749"/>
      <c r="EV24" s="749"/>
      <c r="EW24" s="749"/>
      <c r="EX24" s="749"/>
      <c r="EY24" s="749"/>
      <c r="EZ24" s="749"/>
      <c r="FA24" s="748"/>
      <c r="FB24" s="744"/>
      <c r="FC24" s="746"/>
      <c r="FD24" s="746"/>
      <c r="FE24" s="746"/>
      <c r="FF24" s="746"/>
      <c r="FG24" s="746"/>
      <c r="FH24" s="746"/>
      <c r="FI24" s="746"/>
      <c r="FJ24" s="746"/>
      <c r="FK24" s="750"/>
      <c r="FQ24" s="751"/>
    </row>
    <row r="25" spans="1:174" s="734" customFormat="1" ht="10.5" customHeight="1" thickBot="1" x14ac:dyDescent="0.25">
      <c r="A25" s="772" t="s">
        <v>110</v>
      </c>
      <c r="B25" s="772"/>
      <c r="C25" s="77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  <c r="W25" s="772"/>
      <c r="X25" s="772"/>
      <c r="Y25" s="772"/>
      <c r="Z25" s="772"/>
      <c r="AA25" s="772"/>
      <c r="AB25" s="772"/>
      <c r="AC25" s="772"/>
      <c r="AD25" s="772"/>
      <c r="AE25" s="772"/>
      <c r="AF25" s="772"/>
      <c r="AG25" s="772"/>
      <c r="AH25" s="772"/>
      <c r="AI25" s="772"/>
      <c r="AJ25" s="772"/>
      <c r="AK25" s="771"/>
      <c r="AL25" s="773" t="s">
        <v>111</v>
      </c>
      <c r="AM25" s="775"/>
      <c r="AN25" s="775"/>
      <c r="AO25" s="775"/>
      <c r="AP25" s="775"/>
      <c r="AQ25" s="774"/>
      <c r="AR25" s="776">
        <f>AR20+AR15+AR10+AR5</f>
        <v>33</v>
      </c>
      <c r="AS25" s="778"/>
      <c r="AT25" s="778"/>
      <c r="AU25" s="778"/>
      <c r="AV25" s="778"/>
      <c r="AW25" s="778"/>
      <c r="AX25" s="778"/>
      <c r="AY25" s="778"/>
      <c r="AZ25" s="778"/>
      <c r="BA25" s="778"/>
      <c r="BB25" s="777"/>
      <c r="BC25" s="779">
        <f>BC20+BC15+BC10+BC5</f>
        <v>2952944.96</v>
      </c>
      <c r="BD25" s="781"/>
      <c r="BE25" s="781"/>
      <c r="BF25" s="781"/>
      <c r="BG25" s="781"/>
      <c r="BH25" s="781"/>
      <c r="BI25" s="781"/>
      <c r="BJ25" s="781"/>
      <c r="BK25" s="781"/>
      <c r="BL25" s="781"/>
      <c r="BM25" s="780"/>
      <c r="BN25" s="782">
        <f>BN20+BN15+BN10+BN5</f>
        <v>8</v>
      </c>
      <c r="BO25" s="784"/>
      <c r="BP25" s="784"/>
      <c r="BQ25" s="784"/>
      <c r="BR25" s="784"/>
      <c r="BS25" s="784"/>
      <c r="BT25" s="784"/>
      <c r="BU25" s="784"/>
      <c r="BV25" s="784"/>
      <c r="BW25" s="784"/>
      <c r="BX25" s="783"/>
      <c r="BY25" s="779">
        <f>BY20+BY15+BY10+BY5</f>
        <v>1987595.7</v>
      </c>
      <c r="BZ25" s="781"/>
      <c r="CA25" s="781"/>
      <c r="CB25" s="781"/>
      <c r="CC25" s="781"/>
      <c r="CD25" s="781"/>
      <c r="CE25" s="781"/>
      <c r="CF25" s="781"/>
      <c r="CG25" s="781"/>
      <c r="CH25" s="781"/>
      <c r="CI25" s="780"/>
      <c r="CJ25" s="782">
        <f>CJ20+CJ15+CJ10+CJ5</f>
        <v>6</v>
      </c>
      <c r="CK25" s="784"/>
      <c r="CL25" s="784"/>
      <c r="CM25" s="784"/>
      <c r="CN25" s="784"/>
      <c r="CO25" s="784"/>
      <c r="CP25" s="784"/>
      <c r="CQ25" s="784"/>
      <c r="CR25" s="784"/>
      <c r="CS25" s="783"/>
      <c r="CT25" s="779">
        <f>CT20+CT15+CT10+CT5</f>
        <v>1738143.42</v>
      </c>
      <c r="CU25" s="781"/>
      <c r="CV25" s="781"/>
      <c r="CW25" s="781"/>
      <c r="CX25" s="781"/>
      <c r="CY25" s="781"/>
      <c r="CZ25" s="781"/>
      <c r="DA25" s="781"/>
      <c r="DB25" s="781"/>
      <c r="DC25" s="780"/>
      <c r="DD25" s="782">
        <f>DD20+DD15+DD10+DD5</f>
        <v>2</v>
      </c>
      <c r="DE25" s="784"/>
      <c r="DF25" s="784"/>
      <c r="DG25" s="784"/>
      <c r="DH25" s="784"/>
      <c r="DI25" s="784"/>
      <c r="DJ25" s="784"/>
      <c r="DK25" s="784"/>
      <c r="DL25" s="784"/>
      <c r="DM25" s="783"/>
      <c r="DN25" s="779">
        <f>DN20+DN15+DN10+DN5</f>
        <v>355554</v>
      </c>
      <c r="DO25" s="781"/>
      <c r="DP25" s="781"/>
      <c r="DQ25" s="781"/>
      <c r="DR25" s="781"/>
      <c r="DS25" s="781"/>
      <c r="DT25" s="781"/>
      <c r="DU25" s="781"/>
      <c r="DV25" s="781"/>
      <c r="DW25" s="780"/>
      <c r="DX25" s="782">
        <f>DX20+DX15+DX10+DX5</f>
        <v>18</v>
      </c>
      <c r="DY25" s="784"/>
      <c r="DZ25" s="784"/>
      <c r="EA25" s="784"/>
      <c r="EB25" s="784"/>
      <c r="EC25" s="784"/>
      <c r="ED25" s="784"/>
      <c r="EE25" s="784"/>
      <c r="EF25" s="784"/>
      <c r="EG25" s="783"/>
      <c r="EH25" s="779">
        <f>EH20+EH15+EH10+EH5</f>
        <v>1896872.7799999998</v>
      </c>
      <c r="EI25" s="781"/>
      <c r="EJ25" s="781"/>
      <c r="EK25" s="781"/>
      <c r="EL25" s="781"/>
      <c r="EM25" s="781"/>
      <c r="EN25" s="781"/>
      <c r="EO25" s="781"/>
      <c r="EP25" s="781"/>
      <c r="EQ25" s="780"/>
      <c r="ER25" s="782">
        <f>ER20+ER15+ER10+ER5</f>
        <v>0</v>
      </c>
      <c r="ES25" s="784"/>
      <c r="ET25" s="784"/>
      <c r="EU25" s="784"/>
      <c r="EV25" s="784"/>
      <c r="EW25" s="784"/>
      <c r="EX25" s="784"/>
      <c r="EY25" s="784"/>
      <c r="EZ25" s="784"/>
      <c r="FA25" s="783"/>
      <c r="FB25" s="779">
        <f>FB20+FB15+FB10+FB5</f>
        <v>0</v>
      </c>
      <c r="FC25" s="781"/>
      <c r="FD25" s="781"/>
      <c r="FE25" s="781"/>
      <c r="FF25" s="781"/>
      <c r="FG25" s="781"/>
      <c r="FH25" s="781"/>
      <c r="FI25" s="781"/>
      <c r="FJ25" s="781"/>
      <c r="FK25" s="785"/>
      <c r="FP25" s="734">
        <f>FP20+FP15+FP10+FP5</f>
        <v>67</v>
      </c>
      <c r="FQ25" s="751">
        <f>BC25+BY25+CT25+DN25+EH25+FB25</f>
        <v>8931110.8599999994</v>
      </c>
      <c r="FR25" s="734">
        <f>FP25-ОЦИ!AL55</f>
        <v>0</v>
      </c>
    </row>
    <row r="26" spans="1:174" s="734" customFormat="1" ht="10.5" customHeight="1" x14ac:dyDescent="0.2">
      <c r="A26" s="786"/>
      <c r="B26" s="786"/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786"/>
      <c r="R26" s="786"/>
      <c r="S26" s="786"/>
      <c r="T26" s="786"/>
      <c r="U26" s="786"/>
      <c r="V26" s="786"/>
      <c r="W26" s="786"/>
      <c r="X26" s="786"/>
      <c r="Y26" s="786"/>
      <c r="Z26" s="786"/>
      <c r="AA26" s="786"/>
      <c r="AB26" s="786"/>
      <c r="AC26" s="786"/>
      <c r="AD26" s="786"/>
      <c r="AE26" s="786"/>
      <c r="AF26" s="786"/>
      <c r="AG26" s="786"/>
      <c r="AH26" s="786"/>
      <c r="AI26" s="786"/>
      <c r="AJ26" s="786"/>
      <c r="AK26" s="786"/>
      <c r="AL26" s="787"/>
      <c r="AM26" s="787"/>
      <c r="AN26" s="787"/>
      <c r="AO26" s="787"/>
      <c r="AP26" s="787"/>
      <c r="AQ26" s="787"/>
      <c r="AR26" s="788"/>
      <c r="AS26" s="788"/>
      <c r="AT26" s="788"/>
      <c r="AU26" s="788"/>
      <c r="AV26" s="788"/>
      <c r="AW26" s="788"/>
      <c r="AX26" s="788"/>
      <c r="AY26" s="788"/>
      <c r="AZ26" s="788"/>
      <c r="BA26" s="788"/>
      <c r="BB26" s="788"/>
      <c r="BC26" s="789"/>
      <c r="BD26" s="789"/>
      <c r="BE26" s="789"/>
      <c r="BF26" s="789"/>
      <c r="BG26" s="789"/>
      <c r="BH26" s="789"/>
      <c r="BI26" s="789"/>
      <c r="BJ26" s="789"/>
      <c r="BK26" s="789"/>
      <c r="BL26" s="789"/>
      <c r="BM26" s="789"/>
      <c r="BN26" s="789"/>
      <c r="BO26" s="789"/>
      <c r="BP26" s="789"/>
      <c r="BQ26" s="789"/>
      <c r="BR26" s="789"/>
      <c r="BS26" s="789"/>
      <c r="BT26" s="789"/>
      <c r="BU26" s="789"/>
      <c r="BV26" s="789"/>
      <c r="BW26" s="789"/>
      <c r="BX26" s="789"/>
      <c r="BY26" s="789"/>
      <c r="BZ26" s="789"/>
      <c r="CA26" s="789"/>
      <c r="CB26" s="789"/>
      <c r="CC26" s="789"/>
      <c r="CD26" s="789"/>
      <c r="CE26" s="789"/>
      <c r="CF26" s="789"/>
      <c r="CG26" s="789"/>
      <c r="CH26" s="789"/>
      <c r="CI26" s="789"/>
      <c r="CJ26" s="789"/>
      <c r="CK26" s="789"/>
      <c r="CL26" s="789"/>
      <c r="CM26" s="789"/>
      <c r="CN26" s="789"/>
      <c r="CO26" s="789"/>
      <c r="CP26" s="789"/>
      <c r="CQ26" s="789"/>
      <c r="CR26" s="789"/>
      <c r="CS26" s="789"/>
      <c r="CT26" s="789"/>
      <c r="CU26" s="789"/>
      <c r="CV26" s="789"/>
      <c r="CW26" s="789"/>
      <c r="CX26" s="789"/>
      <c r="CY26" s="789"/>
      <c r="CZ26" s="789"/>
      <c r="DA26" s="789"/>
      <c r="DB26" s="789"/>
      <c r="DC26" s="789"/>
      <c r="DD26" s="789"/>
      <c r="DE26" s="789"/>
      <c r="DF26" s="789"/>
      <c r="DG26" s="789"/>
      <c r="DH26" s="789"/>
      <c r="DI26" s="789"/>
      <c r="DJ26" s="789"/>
      <c r="DK26" s="789"/>
      <c r="DL26" s="789"/>
      <c r="DM26" s="789"/>
      <c r="DN26" s="789"/>
      <c r="DO26" s="789"/>
      <c r="DP26" s="789"/>
      <c r="DQ26" s="789"/>
      <c r="DR26" s="789"/>
      <c r="DS26" s="789"/>
      <c r="DT26" s="789"/>
      <c r="DU26" s="789"/>
      <c r="DV26" s="789"/>
      <c r="DW26" s="789"/>
      <c r="DX26" s="789"/>
      <c r="DY26" s="789"/>
      <c r="DZ26" s="789"/>
      <c r="EA26" s="789"/>
      <c r="EB26" s="789"/>
      <c r="EC26" s="789"/>
      <c r="ED26" s="789"/>
      <c r="EE26" s="789"/>
      <c r="EF26" s="789"/>
      <c r="EG26" s="789"/>
      <c r="EH26" s="789"/>
      <c r="EI26" s="789"/>
      <c r="EJ26" s="789"/>
      <c r="EK26" s="789"/>
      <c r="EL26" s="789"/>
      <c r="EM26" s="789"/>
      <c r="EN26" s="789"/>
      <c r="EO26" s="789"/>
      <c r="EP26" s="789"/>
      <c r="EQ26" s="789"/>
      <c r="ER26" s="789"/>
      <c r="ES26" s="789"/>
      <c r="ET26" s="789"/>
      <c r="EU26" s="789"/>
      <c r="EV26" s="789"/>
      <c r="EW26" s="789"/>
      <c r="EX26" s="789"/>
      <c r="EY26" s="789"/>
      <c r="EZ26" s="789"/>
      <c r="FA26" s="789"/>
      <c r="FB26" s="789"/>
      <c r="FC26" s="789"/>
      <c r="FD26" s="789"/>
      <c r="FE26" s="789"/>
      <c r="FF26" s="789"/>
      <c r="FG26" s="789"/>
      <c r="FH26" s="789"/>
      <c r="FI26" s="789"/>
      <c r="FJ26" s="789"/>
      <c r="FK26" s="789"/>
    </row>
    <row r="27" spans="1:174" ht="10.5" customHeight="1" x14ac:dyDescent="0.25">
      <c r="A27" s="790"/>
      <c r="B27" s="790"/>
      <c r="C27" s="790"/>
      <c r="D27" s="790"/>
      <c r="E27" s="790"/>
      <c r="F27" s="790"/>
      <c r="G27" s="790"/>
      <c r="H27" s="790"/>
      <c r="I27" s="790"/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  <row r="28" spans="1:174" s="534" customFormat="1" ht="10.5" customHeight="1" x14ac:dyDescent="0.2">
      <c r="A28" s="791" t="s">
        <v>709</v>
      </c>
    </row>
    <row r="29" spans="1:174" ht="10.5" customHeight="1" x14ac:dyDescent="0.25">
      <c r="FP29" s="734">
        <f>AR25+BN25+CJ25+DD25+DX25+ER25</f>
        <v>67</v>
      </c>
      <c r="FQ29" s="734">
        <v>67</v>
      </c>
      <c r="FR29" s="1">
        <f>FQ29-FP29</f>
        <v>0</v>
      </c>
    </row>
    <row r="30" spans="1:174" x14ac:dyDescent="0.25">
      <c r="FP30" s="751">
        <f>BC25+BY25+CT25+DN25+EH25+FB25</f>
        <v>8931110.8599999994</v>
      </c>
      <c r="FQ30" s="751">
        <v>8931110.8599999994</v>
      </c>
      <c r="FR30" s="751">
        <f>FQ30-FP30</f>
        <v>0</v>
      </c>
    </row>
    <row r="31" spans="1:174" x14ac:dyDescent="0.25">
      <c r="FP31" s="792">
        <f>FQ25-FP30</f>
        <v>0</v>
      </c>
    </row>
  </sheetData>
  <mergeCells count="329">
    <mergeCell ref="EH25:EQ25"/>
    <mergeCell ref="ER25:FA25"/>
    <mergeCell ref="FB25:FK25"/>
    <mergeCell ref="BY25:CI25"/>
    <mergeCell ref="CJ25:CS25"/>
    <mergeCell ref="CT25:DC25"/>
    <mergeCell ref="DD25:DM25"/>
    <mergeCell ref="DN25:DW25"/>
    <mergeCell ref="DX25:EG25"/>
    <mergeCell ref="DN24:DW24"/>
    <mergeCell ref="DX24:EG24"/>
    <mergeCell ref="EH24:EQ24"/>
    <mergeCell ref="ER24:FA24"/>
    <mergeCell ref="FB24:FK24"/>
    <mergeCell ref="A25:AK25"/>
    <mergeCell ref="AL25:AQ25"/>
    <mergeCell ref="AR25:BB25"/>
    <mergeCell ref="BC25:BM25"/>
    <mergeCell ref="BN25:BX25"/>
    <mergeCell ref="FB23:FK23"/>
    <mergeCell ref="A24:AK24"/>
    <mergeCell ref="AL24:AQ24"/>
    <mergeCell ref="AR24:BB24"/>
    <mergeCell ref="BC24:BM24"/>
    <mergeCell ref="BN24:BX24"/>
    <mergeCell ref="BY24:CI24"/>
    <mergeCell ref="CJ24:CS24"/>
    <mergeCell ref="CT24:DC24"/>
    <mergeCell ref="DD24:DM24"/>
    <mergeCell ref="CT23:DC23"/>
    <mergeCell ref="DD23:DM23"/>
    <mergeCell ref="DN23:DW23"/>
    <mergeCell ref="DX23:EG23"/>
    <mergeCell ref="EH23:EQ23"/>
    <mergeCell ref="ER23:FA23"/>
    <mergeCell ref="EH22:EQ22"/>
    <mergeCell ref="ER22:FA22"/>
    <mergeCell ref="FB22:FK22"/>
    <mergeCell ref="A23:AK23"/>
    <mergeCell ref="AL23:AQ23"/>
    <mergeCell ref="AR23:BB23"/>
    <mergeCell ref="BC23:BM23"/>
    <mergeCell ref="BN23:BX23"/>
    <mergeCell ref="BY23:CI23"/>
    <mergeCell ref="CJ23:CS23"/>
    <mergeCell ref="BY22:CI22"/>
    <mergeCell ref="CJ22:CS22"/>
    <mergeCell ref="CT22:DC22"/>
    <mergeCell ref="DD22:DM22"/>
    <mergeCell ref="DN22:DW22"/>
    <mergeCell ref="DX22:EG22"/>
    <mergeCell ref="DN21:DW21"/>
    <mergeCell ref="DX21:EG21"/>
    <mergeCell ref="EH21:EQ21"/>
    <mergeCell ref="ER21:FA21"/>
    <mergeCell ref="FB21:FK21"/>
    <mergeCell ref="A22:AK22"/>
    <mergeCell ref="AL22:AQ22"/>
    <mergeCell ref="AR22:BB22"/>
    <mergeCell ref="BC22:BM22"/>
    <mergeCell ref="BN22:BX22"/>
    <mergeCell ref="FB20:FK20"/>
    <mergeCell ref="A21:AK21"/>
    <mergeCell ref="AL21:AQ21"/>
    <mergeCell ref="AR21:BB21"/>
    <mergeCell ref="BC21:BM21"/>
    <mergeCell ref="BN21:BX21"/>
    <mergeCell ref="BY21:CI21"/>
    <mergeCell ref="CJ21:CS21"/>
    <mergeCell ref="CT21:DC21"/>
    <mergeCell ref="DD21:DM21"/>
    <mergeCell ref="CT20:DC20"/>
    <mergeCell ref="DD20:DM20"/>
    <mergeCell ref="DN20:DW20"/>
    <mergeCell ref="DX20:EG20"/>
    <mergeCell ref="EH20:EQ20"/>
    <mergeCell ref="ER20:FA20"/>
    <mergeCell ref="EH19:EQ19"/>
    <mergeCell ref="ER19:FA19"/>
    <mergeCell ref="FB19:FK19"/>
    <mergeCell ref="A20:AK20"/>
    <mergeCell ref="AL20:AQ20"/>
    <mergeCell ref="AR20:BB20"/>
    <mergeCell ref="BC20:BM20"/>
    <mergeCell ref="BN20:BX20"/>
    <mergeCell ref="BY20:CI20"/>
    <mergeCell ref="CJ20:CS20"/>
    <mergeCell ref="BY19:CI19"/>
    <mergeCell ref="CJ19:CS19"/>
    <mergeCell ref="CT19:DC19"/>
    <mergeCell ref="DD19:DM19"/>
    <mergeCell ref="DN19:DW19"/>
    <mergeCell ref="DX19:EG19"/>
    <mergeCell ref="DN18:DW18"/>
    <mergeCell ref="DX18:EG18"/>
    <mergeCell ref="EH18:EQ18"/>
    <mergeCell ref="ER18:FA18"/>
    <mergeCell ref="FB18:FK18"/>
    <mergeCell ref="A19:AK19"/>
    <mergeCell ref="AL19:AQ19"/>
    <mergeCell ref="AR19:BB19"/>
    <mergeCell ref="BC19:BM19"/>
    <mergeCell ref="BN19:BX19"/>
    <mergeCell ref="FB17:FK17"/>
    <mergeCell ref="A18:AK18"/>
    <mergeCell ref="AL18:AQ18"/>
    <mergeCell ref="AR18:BB18"/>
    <mergeCell ref="BC18:BM18"/>
    <mergeCell ref="BN18:BX18"/>
    <mergeCell ref="BY18:CI18"/>
    <mergeCell ref="CJ18:CS18"/>
    <mergeCell ref="CT18:DC18"/>
    <mergeCell ref="DD18:DM18"/>
    <mergeCell ref="CT17:DC17"/>
    <mergeCell ref="DD17:DM17"/>
    <mergeCell ref="DN17:DW17"/>
    <mergeCell ref="DX17:EG17"/>
    <mergeCell ref="EH17:EQ17"/>
    <mergeCell ref="ER17:FA17"/>
    <mergeCell ref="EH16:EQ16"/>
    <mergeCell ref="ER16:FA16"/>
    <mergeCell ref="FB16:FK16"/>
    <mergeCell ref="A17:AK17"/>
    <mergeCell ref="AL17:AQ17"/>
    <mergeCell ref="AR17:BB17"/>
    <mergeCell ref="BC17:BM17"/>
    <mergeCell ref="BN17:BX17"/>
    <mergeCell ref="BY17:CI17"/>
    <mergeCell ref="CJ17:CS17"/>
    <mergeCell ref="BY16:CI16"/>
    <mergeCell ref="CJ16:CS16"/>
    <mergeCell ref="CT16:DC16"/>
    <mergeCell ref="DD16:DM16"/>
    <mergeCell ref="DN16:DW16"/>
    <mergeCell ref="DX16:EG16"/>
    <mergeCell ref="DN15:DW15"/>
    <mergeCell ref="DX15:EG15"/>
    <mergeCell ref="EH15:EQ15"/>
    <mergeCell ref="ER15:FA15"/>
    <mergeCell ref="FB15:FK15"/>
    <mergeCell ref="A16:AK16"/>
    <mergeCell ref="AL16:AQ16"/>
    <mergeCell ref="AR16:BB16"/>
    <mergeCell ref="BC16:BM16"/>
    <mergeCell ref="BN16:BX16"/>
    <mergeCell ref="FB14:FK14"/>
    <mergeCell ref="A15:AK15"/>
    <mergeCell ref="AL15:AQ15"/>
    <mergeCell ref="AR15:BB15"/>
    <mergeCell ref="BC15:BM15"/>
    <mergeCell ref="BN15:BX15"/>
    <mergeCell ref="BY15:CI15"/>
    <mergeCell ref="CJ15:CS15"/>
    <mergeCell ref="CT15:DC15"/>
    <mergeCell ref="DD15:DM15"/>
    <mergeCell ref="CT14:DC14"/>
    <mergeCell ref="DD14:DM14"/>
    <mergeCell ref="DN14:DW14"/>
    <mergeCell ref="DX14:EG14"/>
    <mergeCell ref="EH14:EQ14"/>
    <mergeCell ref="ER14:FA14"/>
    <mergeCell ref="EH13:EQ13"/>
    <mergeCell ref="ER13:FA13"/>
    <mergeCell ref="FB13:FK13"/>
    <mergeCell ref="A14:AK14"/>
    <mergeCell ref="AL14:AQ14"/>
    <mergeCell ref="AR14:BB14"/>
    <mergeCell ref="BC14:BM14"/>
    <mergeCell ref="BN14:BX14"/>
    <mergeCell ref="BY14:CI14"/>
    <mergeCell ref="CJ14:CS14"/>
    <mergeCell ref="BY13:CI13"/>
    <mergeCell ref="CJ13:CS13"/>
    <mergeCell ref="CT13:DC13"/>
    <mergeCell ref="DD13:DM13"/>
    <mergeCell ref="DN13:DW13"/>
    <mergeCell ref="DX13:EG13"/>
    <mergeCell ref="DN12:DW12"/>
    <mergeCell ref="DX12:EG12"/>
    <mergeCell ref="EH12:EQ12"/>
    <mergeCell ref="ER12:FA12"/>
    <mergeCell ref="FB12:FK12"/>
    <mergeCell ref="A13:AK13"/>
    <mergeCell ref="AL13:AQ13"/>
    <mergeCell ref="AR13:BB13"/>
    <mergeCell ref="BC13:BM13"/>
    <mergeCell ref="BN13:BX13"/>
    <mergeCell ref="FB11:FK11"/>
    <mergeCell ref="A12:AK12"/>
    <mergeCell ref="AL12:AQ12"/>
    <mergeCell ref="AR12:BB12"/>
    <mergeCell ref="BC12:BM12"/>
    <mergeCell ref="BN12:BX12"/>
    <mergeCell ref="BY12:CI12"/>
    <mergeCell ref="CJ12:CS12"/>
    <mergeCell ref="CT12:DC12"/>
    <mergeCell ref="DD12:DM12"/>
    <mergeCell ref="CT11:DC11"/>
    <mergeCell ref="DD11:DM11"/>
    <mergeCell ref="DN11:DW11"/>
    <mergeCell ref="DX11:EG11"/>
    <mergeCell ref="EH11:EQ11"/>
    <mergeCell ref="ER11:FA11"/>
    <mergeCell ref="EH10:EQ10"/>
    <mergeCell ref="ER10:FA10"/>
    <mergeCell ref="FB10:FK10"/>
    <mergeCell ref="A11:AK11"/>
    <mergeCell ref="AL11:AQ11"/>
    <mergeCell ref="AR11:BB11"/>
    <mergeCell ref="BC11:BM11"/>
    <mergeCell ref="BN11:BX11"/>
    <mergeCell ref="BY11:CI11"/>
    <mergeCell ref="CJ11:CS11"/>
    <mergeCell ref="BY10:CI10"/>
    <mergeCell ref="CJ10:CS10"/>
    <mergeCell ref="CT10:DC10"/>
    <mergeCell ref="DD10:DM10"/>
    <mergeCell ref="DN10:DW10"/>
    <mergeCell ref="DX10:EG10"/>
    <mergeCell ref="DN9:DW9"/>
    <mergeCell ref="DX9:EG9"/>
    <mergeCell ref="EH9:EQ9"/>
    <mergeCell ref="ER9:FA9"/>
    <mergeCell ref="FB9:FK9"/>
    <mergeCell ref="A10:AK10"/>
    <mergeCell ref="AL10:AQ10"/>
    <mergeCell ref="AR10:BB10"/>
    <mergeCell ref="BC10:BM10"/>
    <mergeCell ref="BN10:BX10"/>
    <mergeCell ref="FB8:FK8"/>
    <mergeCell ref="A9:AK9"/>
    <mergeCell ref="AL9:AQ9"/>
    <mergeCell ref="AR9:BB9"/>
    <mergeCell ref="BC9:BM9"/>
    <mergeCell ref="BN9:BX9"/>
    <mergeCell ref="BY9:CI9"/>
    <mergeCell ref="CJ9:CS9"/>
    <mergeCell ref="CT9:DC9"/>
    <mergeCell ref="DD9:DM9"/>
    <mergeCell ref="CT8:DC8"/>
    <mergeCell ref="DD8:DM8"/>
    <mergeCell ref="DN8:DW8"/>
    <mergeCell ref="DX8:EG8"/>
    <mergeCell ref="EH8:EQ8"/>
    <mergeCell ref="ER8:FA8"/>
    <mergeCell ref="EH7:EQ7"/>
    <mergeCell ref="ER7:FA7"/>
    <mergeCell ref="FB7:FK7"/>
    <mergeCell ref="A8:AK8"/>
    <mergeCell ref="AL8:AQ8"/>
    <mergeCell ref="AR8:BB8"/>
    <mergeCell ref="BC8:BM8"/>
    <mergeCell ref="BN8:BX8"/>
    <mergeCell ref="BY8:CI8"/>
    <mergeCell ref="CJ8:CS8"/>
    <mergeCell ref="BY7:CI7"/>
    <mergeCell ref="CJ7:CS7"/>
    <mergeCell ref="CT7:DC7"/>
    <mergeCell ref="DD7:DM7"/>
    <mergeCell ref="DN7:DW7"/>
    <mergeCell ref="DX7:EG7"/>
    <mergeCell ref="DN6:DW6"/>
    <mergeCell ref="DX6:EG6"/>
    <mergeCell ref="EH6:EQ6"/>
    <mergeCell ref="ER6:FA6"/>
    <mergeCell ref="FB6:FK6"/>
    <mergeCell ref="A7:AK7"/>
    <mergeCell ref="AL7:AQ7"/>
    <mergeCell ref="AR7:BB7"/>
    <mergeCell ref="BC7:BM7"/>
    <mergeCell ref="BN7:BX7"/>
    <mergeCell ref="FB5:FK5"/>
    <mergeCell ref="A6:AK6"/>
    <mergeCell ref="AL6:AQ6"/>
    <mergeCell ref="AR6:BB6"/>
    <mergeCell ref="BC6:BM6"/>
    <mergeCell ref="BN6:BX6"/>
    <mergeCell ref="BY6:CI6"/>
    <mergeCell ref="CJ6:CS6"/>
    <mergeCell ref="CT6:DC6"/>
    <mergeCell ref="DD6:DM6"/>
    <mergeCell ref="CT5:DC5"/>
    <mergeCell ref="DD5:DM5"/>
    <mergeCell ref="DN5:DW5"/>
    <mergeCell ref="DX5:EG5"/>
    <mergeCell ref="EH5:EQ5"/>
    <mergeCell ref="ER5:FA5"/>
    <mergeCell ref="EH4:EQ4"/>
    <mergeCell ref="ER4:FA4"/>
    <mergeCell ref="FB4:FK4"/>
    <mergeCell ref="A5:AK5"/>
    <mergeCell ref="AL5:AQ5"/>
    <mergeCell ref="AR5:BB5"/>
    <mergeCell ref="BC5:BM5"/>
    <mergeCell ref="BN5:BX5"/>
    <mergeCell ref="BY5:CI5"/>
    <mergeCell ref="CJ5:CS5"/>
    <mergeCell ref="BY4:CI4"/>
    <mergeCell ref="CJ4:CS4"/>
    <mergeCell ref="CT4:DC4"/>
    <mergeCell ref="DD4:DM4"/>
    <mergeCell ref="DN4:DW4"/>
    <mergeCell ref="DX4:EG4"/>
    <mergeCell ref="DN3:DW3"/>
    <mergeCell ref="DX3:EG3"/>
    <mergeCell ref="EH3:EQ3"/>
    <mergeCell ref="ER3:FA3"/>
    <mergeCell ref="FB3:FK3"/>
    <mergeCell ref="A4:AK4"/>
    <mergeCell ref="AL4:AQ4"/>
    <mergeCell ref="AR4:BB4"/>
    <mergeCell ref="BC4:BM4"/>
    <mergeCell ref="BN4:BX4"/>
    <mergeCell ref="BC3:BM3"/>
    <mergeCell ref="BN3:BX3"/>
    <mergeCell ref="BY3:CI3"/>
    <mergeCell ref="CJ3:CS3"/>
    <mergeCell ref="CT3:DC3"/>
    <mergeCell ref="DD3:DM3"/>
    <mergeCell ref="A1:AK3"/>
    <mergeCell ref="AL1:AQ3"/>
    <mergeCell ref="AR1:FK1"/>
    <mergeCell ref="AR2:BM2"/>
    <mergeCell ref="BN2:CI2"/>
    <mergeCell ref="CJ2:DC2"/>
    <mergeCell ref="DD2:DW2"/>
    <mergeCell ref="DX2:EQ2"/>
    <mergeCell ref="ER2:FK2"/>
    <mergeCell ref="AR3:BB3"/>
  </mergeCells>
  <pageMargins left="0.39370078740157483" right="0.31496062992125984" top="0.78740157480314965" bottom="0.31496062992125984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R41"/>
  <sheetViews>
    <sheetView view="pageBreakPreview" zoomScale="96" zoomScaleNormal="100" zoomScaleSheetLayoutView="96" workbookViewId="0">
      <selection activeCell="DR106" sqref="DR106:EQ106"/>
    </sheetView>
  </sheetViews>
  <sheetFormatPr defaultColWidth="1.44140625" defaultRowHeight="15.75" customHeight="1" x14ac:dyDescent="0.3"/>
  <cols>
    <col min="1" max="146" width="1.44140625" style="256"/>
    <col min="147" max="148" width="19.21875" style="256" customWidth="1"/>
    <col min="149" max="16384" width="1.44140625" style="256"/>
  </cols>
  <sheetData>
    <row r="1" spans="1:141" s="260" customFormat="1" ht="12.75" customHeight="1" x14ac:dyDescent="0.25">
      <c r="A1" s="289" t="s">
        <v>127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93"/>
      <c r="AF1" s="292" t="s">
        <v>128</v>
      </c>
      <c r="AG1" s="289"/>
      <c r="AH1" s="289"/>
      <c r="AI1" s="289"/>
      <c r="AJ1" s="289"/>
      <c r="AK1" s="293"/>
      <c r="AL1" s="264" t="s">
        <v>710</v>
      </c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66"/>
      <c r="CX1" s="266"/>
      <c r="CY1" s="266"/>
      <c r="CZ1" s="266"/>
      <c r="DA1" s="266"/>
      <c r="DB1" s="266"/>
      <c r="DC1" s="266"/>
      <c r="DD1" s="266"/>
      <c r="DE1" s="266"/>
      <c r="DF1" s="266"/>
      <c r="DG1" s="266"/>
      <c r="DH1" s="266"/>
      <c r="DI1" s="266"/>
      <c r="DJ1" s="266"/>
      <c r="DK1" s="266"/>
      <c r="DL1" s="266"/>
      <c r="DM1" s="266"/>
      <c r="DN1" s="266"/>
      <c r="DO1" s="266"/>
      <c r="DP1" s="266"/>
      <c r="DQ1" s="266"/>
      <c r="DR1" s="266"/>
      <c r="DS1" s="266"/>
      <c r="DT1" s="266"/>
      <c r="DU1" s="266"/>
      <c r="DV1" s="266"/>
      <c r="DW1" s="266"/>
      <c r="DX1" s="266"/>
      <c r="DY1" s="266"/>
      <c r="DZ1" s="266"/>
      <c r="EA1" s="266"/>
      <c r="EB1" s="266"/>
      <c r="EC1" s="266"/>
      <c r="ED1" s="266"/>
      <c r="EE1" s="266"/>
      <c r="EF1" s="266"/>
      <c r="EG1" s="266"/>
      <c r="EH1" s="266"/>
      <c r="EI1" s="266"/>
      <c r="EJ1" s="266"/>
      <c r="EK1" s="266"/>
    </row>
    <row r="2" spans="1:141" s="260" customFormat="1" ht="12.75" customHeight="1" x14ac:dyDescent="0.25">
      <c r="A2" s="294" t="s">
        <v>660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1" t="s">
        <v>135</v>
      </c>
      <c r="AG2" s="290"/>
      <c r="AH2" s="290"/>
      <c r="AI2" s="290"/>
      <c r="AJ2" s="290"/>
      <c r="AK2" s="294"/>
      <c r="AL2" s="297" t="s">
        <v>711</v>
      </c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</row>
    <row r="3" spans="1:141" s="260" customFormat="1" ht="12.75" customHeight="1" x14ac:dyDescent="0.2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1"/>
      <c r="AG3" s="290"/>
      <c r="AH3" s="290"/>
      <c r="AI3" s="290"/>
      <c r="AJ3" s="290"/>
      <c r="AK3" s="294"/>
      <c r="AL3" s="291" t="s">
        <v>712</v>
      </c>
      <c r="AM3" s="290"/>
      <c r="AN3" s="290"/>
      <c r="AO3" s="290"/>
      <c r="AP3" s="290"/>
      <c r="AQ3" s="290"/>
      <c r="AR3" s="290"/>
      <c r="AS3" s="290"/>
      <c r="AT3" s="294"/>
      <c r="AU3" s="291" t="s">
        <v>713</v>
      </c>
      <c r="AV3" s="290"/>
      <c r="AW3" s="290"/>
      <c r="AX3" s="290"/>
      <c r="AY3" s="290"/>
      <c r="AZ3" s="290"/>
      <c r="BA3" s="290"/>
      <c r="BB3" s="290"/>
      <c r="BC3" s="294"/>
      <c r="BD3" s="291" t="s">
        <v>714</v>
      </c>
      <c r="BE3" s="290"/>
      <c r="BF3" s="290"/>
      <c r="BG3" s="290"/>
      <c r="BH3" s="290"/>
      <c r="BI3" s="290"/>
      <c r="BJ3" s="290"/>
      <c r="BK3" s="290"/>
      <c r="BL3" s="294"/>
      <c r="BM3" s="291" t="s">
        <v>715</v>
      </c>
      <c r="BN3" s="290"/>
      <c r="BO3" s="290"/>
      <c r="BP3" s="290"/>
      <c r="BQ3" s="290"/>
      <c r="BR3" s="290"/>
      <c r="BS3" s="290"/>
      <c r="BT3" s="290"/>
      <c r="BU3" s="294"/>
      <c r="BV3" s="291" t="s">
        <v>716</v>
      </c>
      <c r="BW3" s="290"/>
      <c r="BX3" s="290"/>
      <c r="BY3" s="290"/>
      <c r="BZ3" s="290"/>
      <c r="CA3" s="290"/>
      <c r="CB3" s="290"/>
      <c r="CC3" s="290"/>
      <c r="CD3" s="294"/>
      <c r="CE3" s="291" t="s">
        <v>717</v>
      </c>
      <c r="CF3" s="290"/>
      <c r="CG3" s="290"/>
      <c r="CH3" s="290"/>
      <c r="CI3" s="290"/>
      <c r="CJ3" s="290"/>
      <c r="CK3" s="290"/>
      <c r="CL3" s="290"/>
      <c r="CM3" s="294"/>
      <c r="CN3" s="291" t="s">
        <v>718</v>
      </c>
      <c r="CO3" s="290"/>
      <c r="CP3" s="290"/>
      <c r="CQ3" s="290"/>
      <c r="CR3" s="290"/>
      <c r="CS3" s="290"/>
      <c r="CT3" s="290"/>
      <c r="CU3" s="290"/>
      <c r="CV3" s="290"/>
      <c r="CW3" s="294"/>
      <c r="CX3" s="291" t="s">
        <v>719</v>
      </c>
      <c r="CY3" s="290"/>
      <c r="CZ3" s="290"/>
      <c r="DA3" s="290"/>
      <c r="DB3" s="290"/>
      <c r="DC3" s="290"/>
      <c r="DD3" s="290"/>
      <c r="DE3" s="290"/>
      <c r="DF3" s="290"/>
      <c r="DG3" s="294"/>
      <c r="DH3" s="291" t="s">
        <v>720</v>
      </c>
      <c r="DI3" s="290"/>
      <c r="DJ3" s="290"/>
      <c r="DK3" s="290"/>
      <c r="DL3" s="290"/>
      <c r="DM3" s="290"/>
      <c r="DN3" s="290"/>
      <c r="DO3" s="290"/>
      <c r="DP3" s="290"/>
      <c r="DQ3" s="294"/>
      <c r="DR3" s="291" t="s">
        <v>721</v>
      </c>
      <c r="DS3" s="290"/>
      <c r="DT3" s="290"/>
      <c r="DU3" s="290"/>
      <c r="DV3" s="290"/>
      <c r="DW3" s="290"/>
      <c r="DX3" s="290"/>
      <c r="DY3" s="290"/>
      <c r="DZ3" s="290"/>
      <c r="EA3" s="294"/>
      <c r="EB3" s="292" t="s">
        <v>722</v>
      </c>
      <c r="EC3" s="289"/>
      <c r="ED3" s="289"/>
      <c r="EE3" s="289"/>
      <c r="EF3" s="289"/>
      <c r="EG3" s="289"/>
      <c r="EH3" s="289"/>
      <c r="EI3" s="289"/>
      <c r="EJ3" s="289"/>
      <c r="EK3" s="289"/>
    </row>
    <row r="4" spans="1:141" s="260" customFormat="1" ht="12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1"/>
      <c r="AG4" s="290"/>
      <c r="AH4" s="290"/>
      <c r="AI4" s="290"/>
      <c r="AJ4" s="290"/>
      <c r="AK4" s="294"/>
      <c r="AL4" s="291" t="s">
        <v>723</v>
      </c>
      <c r="AM4" s="290"/>
      <c r="AN4" s="290"/>
      <c r="AO4" s="290"/>
      <c r="AP4" s="290"/>
      <c r="AQ4" s="290"/>
      <c r="AR4" s="290"/>
      <c r="AS4" s="290"/>
      <c r="AT4" s="294"/>
      <c r="AU4" s="291" t="s">
        <v>723</v>
      </c>
      <c r="AV4" s="290"/>
      <c r="AW4" s="290"/>
      <c r="AX4" s="290"/>
      <c r="AY4" s="290"/>
      <c r="AZ4" s="290"/>
      <c r="BA4" s="290"/>
      <c r="BB4" s="290"/>
      <c r="BC4" s="294"/>
      <c r="BD4" s="291" t="s">
        <v>723</v>
      </c>
      <c r="BE4" s="290"/>
      <c r="BF4" s="290"/>
      <c r="BG4" s="290"/>
      <c r="BH4" s="290"/>
      <c r="BI4" s="290"/>
      <c r="BJ4" s="290"/>
      <c r="BK4" s="290"/>
      <c r="BL4" s="294"/>
      <c r="BM4" s="291" t="s">
        <v>723</v>
      </c>
      <c r="BN4" s="290"/>
      <c r="BO4" s="290"/>
      <c r="BP4" s="290"/>
      <c r="BQ4" s="290"/>
      <c r="BR4" s="290"/>
      <c r="BS4" s="290"/>
      <c r="BT4" s="290"/>
      <c r="BU4" s="294"/>
      <c r="BV4" s="291" t="s">
        <v>723</v>
      </c>
      <c r="BW4" s="290"/>
      <c r="BX4" s="290"/>
      <c r="BY4" s="290"/>
      <c r="BZ4" s="290"/>
      <c r="CA4" s="290"/>
      <c r="CB4" s="290"/>
      <c r="CC4" s="290"/>
      <c r="CD4" s="294"/>
      <c r="CE4" s="291" t="s">
        <v>723</v>
      </c>
      <c r="CF4" s="290"/>
      <c r="CG4" s="290"/>
      <c r="CH4" s="290"/>
      <c r="CI4" s="290"/>
      <c r="CJ4" s="290"/>
      <c r="CK4" s="290"/>
      <c r="CL4" s="290"/>
      <c r="CM4" s="294"/>
      <c r="CN4" s="291" t="s">
        <v>723</v>
      </c>
      <c r="CO4" s="290"/>
      <c r="CP4" s="290"/>
      <c r="CQ4" s="290"/>
      <c r="CR4" s="290"/>
      <c r="CS4" s="290"/>
      <c r="CT4" s="290"/>
      <c r="CU4" s="290"/>
      <c r="CV4" s="290"/>
      <c r="CW4" s="294"/>
      <c r="CX4" s="291" t="s">
        <v>723</v>
      </c>
      <c r="CY4" s="290"/>
      <c r="CZ4" s="290"/>
      <c r="DA4" s="290"/>
      <c r="DB4" s="290"/>
      <c r="DC4" s="290"/>
      <c r="DD4" s="290"/>
      <c r="DE4" s="290"/>
      <c r="DF4" s="290"/>
      <c r="DG4" s="294"/>
      <c r="DH4" s="291" t="s">
        <v>723</v>
      </c>
      <c r="DI4" s="290"/>
      <c r="DJ4" s="290"/>
      <c r="DK4" s="290"/>
      <c r="DL4" s="290"/>
      <c r="DM4" s="290"/>
      <c r="DN4" s="290"/>
      <c r="DO4" s="290"/>
      <c r="DP4" s="290"/>
      <c r="DQ4" s="294"/>
      <c r="DR4" s="291" t="s">
        <v>723</v>
      </c>
      <c r="DS4" s="290"/>
      <c r="DT4" s="290"/>
      <c r="DU4" s="290"/>
      <c r="DV4" s="290"/>
      <c r="DW4" s="290"/>
      <c r="DX4" s="290"/>
      <c r="DY4" s="290"/>
      <c r="DZ4" s="290"/>
      <c r="EA4" s="294"/>
      <c r="EB4" s="291" t="s">
        <v>724</v>
      </c>
      <c r="EC4" s="290"/>
      <c r="ED4" s="290"/>
      <c r="EE4" s="290"/>
      <c r="EF4" s="290"/>
      <c r="EG4" s="290"/>
      <c r="EH4" s="290"/>
      <c r="EI4" s="290"/>
      <c r="EJ4" s="290"/>
      <c r="EK4" s="290"/>
    </row>
    <row r="5" spans="1:141" s="260" customFormat="1" ht="13.5" customHeight="1" thickBot="1" x14ac:dyDescent="0.3">
      <c r="A5" s="302">
        <v>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1"/>
      <c r="AF5" s="292">
        <v>2</v>
      </c>
      <c r="AG5" s="289"/>
      <c r="AH5" s="289"/>
      <c r="AI5" s="289"/>
      <c r="AJ5" s="289"/>
      <c r="AK5" s="293"/>
      <c r="AL5" s="292">
        <v>23</v>
      </c>
      <c r="AM5" s="289"/>
      <c r="AN5" s="289"/>
      <c r="AO5" s="289"/>
      <c r="AP5" s="289"/>
      <c r="AQ5" s="289"/>
      <c r="AR5" s="289"/>
      <c r="AS5" s="289"/>
      <c r="AT5" s="293"/>
      <c r="AU5" s="292">
        <v>24</v>
      </c>
      <c r="AV5" s="289"/>
      <c r="AW5" s="289"/>
      <c r="AX5" s="289"/>
      <c r="AY5" s="289"/>
      <c r="AZ5" s="289"/>
      <c r="BA5" s="289"/>
      <c r="BB5" s="289"/>
      <c r="BC5" s="293"/>
      <c r="BD5" s="292">
        <v>25</v>
      </c>
      <c r="BE5" s="289"/>
      <c r="BF5" s="289"/>
      <c r="BG5" s="289"/>
      <c r="BH5" s="289"/>
      <c r="BI5" s="289"/>
      <c r="BJ5" s="289"/>
      <c r="BK5" s="289"/>
      <c r="BL5" s="293"/>
      <c r="BM5" s="292">
        <v>26</v>
      </c>
      <c r="BN5" s="289"/>
      <c r="BO5" s="289"/>
      <c r="BP5" s="289"/>
      <c r="BQ5" s="289"/>
      <c r="BR5" s="289"/>
      <c r="BS5" s="289"/>
      <c r="BT5" s="289"/>
      <c r="BU5" s="293"/>
      <c r="BV5" s="292">
        <v>27</v>
      </c>
      <c r="BW5" s="289"/>
      <c r="BX5" s="289"/>
      <c r="BY5" s="289"/>
      <c r="BZ5" s="289"/>
      <c r="CA5" s="289"/>
      <c r="CB5" s="289"/>
      <c r="CC5" s="289"/>
      <c r="CD5" s="293"/>
      <c r="CE5" s="292">
        <v>28</v>
      </c>
      <c r="CF5" s="289"/>
      <c r="CG5" s="289"/>
      <c r="CH5" s="289"/>
      <c r="CI5" s="289"/>
      <c r="CJ5" s="289"/>
      <c r="CK5" s="289"/>
      <c r="CL5" s="289"/>
      <c r="CM5" s="293"/>
      <c r="CN5" s="292">
        <v>29</v>
      </c>
      <c r="CO5" s="289"/>
      <c r="CP5" s="289"/>
      <c r="CQ5" s="289"/>
      <c r="CR5" s="289"/>
      <c r="CS5" s="289"/>
      <c r="CT5" s="289"/>
      <c r="CU5" s="289"/>
      <c r="CV5" s="289"/>
      <c r="CW5" s="293"/>
      <c r="CX5" s="292">
        <v>30</v>
      </c>
      <c r="CY5" s="289"/>
      <c r="CZ5" s="289"/>
      <c r="DA5" s="289"/>
      <c r="DB5" s="289"/>
      <c r="DC5" s="289"/>
      <c r="DD5" s="289"/>
      <c r="DE5" s="289"/>
      <c r="DF5" s="289"/>
      <c r="DG5" s="293"/>
      <c r="DH5" s="292">
        <v>31</v>
      </c>
      <c r="DI5" s="289"/>
      <c r="DJ5" s="289"/>
      <c r="DK5" s="289"/>
      <c r="DL5" s="289"/>
      <c r="DM5" s="289"/>
      <c r="DN5" s="289"/>
      <c r="DO5" s="289"/>
      <c r="DP5" s="289"/>
      <c r="DQ5" s="293"/>
      <c r="DR5" s="292">
        <v>32</v>
      </c>
      <c r="DS5" s="289"/>
      <c r="DT5" s="289"/>
      <c r="DU5" s="289"/>
      <c r="DV5" s="289"/>
      <c r="DW5" s="289"/>
      <c r="DX5" s="289"/>
      <c r="DY5" s="289"/>
      <c r="DZ5" s="289"/>
      <c r="EA5" s="293"/>
      <c r="EB5" s="292">
        <v>33</v>
      </c>
      <c r="EC5" s="289"/>
      <c r="ED5" s="289"/>
      <c r="EE5" s="289"/>
      <c r="EF5" s="289"/>
      <c r="EG5" s="289"/>
      <c r="EH5" s="289"/>
      <c r="EI5" s="289"/>
      <c r="EJ5" s="289"/>
      <c r="EK5" s="289"/>
    </row>
    <row r="6" spans="1:141" s="657" customFormat="1" ht="12.75" customHeight="1" x14ac:dyDescent="0.25">
      <c r="A6" s="658" t="s">
        <v>671</v>
      </c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  <c r="AE6" s="658"/>
      <c r="AF6" s="659" t="s">
        <v>73</v>
      </c>
      <c r="AG6" s="663"/>
      <c r="AH6" s="663"/>
      <c r="AI6" s="663"/>
      <c r="AJ6" s="663"/>
      <c r="AK6" s="660"/>
      <c r="AL6" s="793">
        <f>AL8</f>
        <v>0</v>
      </c>
      <c r="AM6" s="797"/>
      <c r="AN6" s="797"/>
      <c r="AO6" s="797"/>
      <c r="AP6" s="797"/>
      <c r="AQ6" s="797"/>
      <c r="AR6" s="797"/>
      <c r="AS6" s="797"/>
      <c r="AT6" s="794"/>
      <c r="AU6" s="793">
        <f>AU8</f>
        <v>0</v>
      </c>
      <c r="AV6" s="797"/>
      <c r="AW6" s="797"/>
      <c r="AX6" s="797"/>
      <c r="AY6" s="797"/>
      <c r="AZ6" s="797"/>
      <c r="BA6" s="797"/>
      <c r="BB6" s="797"/>
      <c r="BC6" s="794"/>
      <c r="BD6" s="793">
        <f>BD8</f>
        <v>0</v>
      </c>
      <c r="BE6" s="797"/>
      <c r="BF6" s="797"/>
      <c r="BG6" s="797"/>
      <c r="BH6" s="797"/>
      <c r="BI6" s="797"/>
      <c r="BJ6" s="797"/>
      <c r="BK6" s="797"/>
      <c r="BL6" s="794"/>
      <c r="BM6" s="793">
        <f>BM8</f>
        <v>0</v>
      </c>
      <c r="BN6" s="797"/>
      <c r="BO6" s="797"/>
      <c r="BP6" s="797"/>
      <c r="BQ6" s="797"/>
      <c r="BR6" s="797"/>
      <c r="BS6" s="797"/>
      <c r="BT6" s="797"/>
      <c r="BU6" s="794"/>
      <c r="BV6" s="793">
        <f>BV8</f>
        <v>0</v>
      </c>
      <c r="BW6" s="797"/>
      <c r="BX6" s="797"/>
      <c r="BY6" s="797"/>
      <c r="BZ6" s="797"/>
      <c r="CA6" s="797"/>
      <c r="CB6" s="797"/>
      <c r="CC6" s="797"/>
      <c r="CD6" s="794"/>
      <c r="CE6" s="793">
        <f>CE8</f>
        <v>0</v>
      </c>
      <c r="CF6" s="797"/>
      <c r="CG6" s="797"/>
      <c r="CH6" s="797"/>
      <c r="CI6" s="797"/>
      <c r="CJ6" s="797"/>
      <c r="CK6" s="797"/>
      <c r="CL6" s="797"/>
      <c r="CM6" s="794"/>
      <c r="CN6" s="793">
        <f>CN8</f>
        <v>0</v>
      </c>
      <c r="CO6" s="797"/>
      <c r="CP6" s="797"/>
      <c r="CQ6" s="797"/>
      <c r="CR6" s="797"/>
      <c r="CS6" s="797"/>
      <c r="CT6" s="797"/>
      <c r="CU6" s="797"/>
      <c r="CV6" s="797"/>
      <c r="CW6" s="794"/>
      <c r="CX6" s="793">
        <f>CX8</f>
        <v>0</v>
      </c>
      <c r="CY6" s="797"/>
      <c r="CZ6" s="797"/>
      <c r="DA6" s="797"/>
      <c r="DB6" s="797"/>
      <c r="DC6" s="797"/>
      <c r="DD6" s="797"/>
      <c r="DE6" s="797"/>
      <c r="DF6" s="797"/>
      <c r="DG6" s="794"/>
      <c r="DH6" s="793">
        <f>DH8</f>
        <v>0</v>
      </c>
      <c r="DI6" s="797"/>
      <c r="DJ6" s="797"/>
      <c r="DK6" s="797"/>
      <c r="DL6" s="797"/>
      <c r="DM6" s="797"/>
      <c r="DN6" s="797"/>
      <c r="DO6" s="797"/>
      <c r="DP6" s="797"/>
      <c r="DQ6" s="794"/>
      <c r="DR6" s="793">
        <f>DR8</f>
        <v>0</v>
      </c>
      <c r="DS6" s="797"/>
      <c r="DT6" s="797"/>
      <c r="DU6" s="797"/>
      <c r="DV6" s="797"/>
      <c r="DW6" s="797"/>
      <c r="DX6" s="797"/>
      <c r="DY6" s="797"/>
      <c r="DZ6" s="797"/>
      <c r="EA6" s="794"/>
      <c r="EB6" s="793">
        <f>EB8</f>
        <v>1532430.1300000004</v>
      </c>
      <c r="EC6" s="797"/>
      <c r="ED6" s="797"/>
      <c r="EE6" s="797"/>
      <c r="EF6" s="797"/>
      <c r="EG6" s="797"/>
      <c r="EH6" s="797"/>
      <c r="EI6" s="797"/>
      <c r="EJ6" s="797"/>
      <c r="EK6" s="799"/>
    </row>
    <row r="7" spans="1:141" s="657" customFormat="1" ht="12.75" customHeight="1" x14ac:dyDescent="0.25">
      <c r="A7" s="673" t="s">
        <v>672</v>
      </c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/>
      <c r="AE7" s="673"/>
      <c r="AF7" s="661"/>
      <c r="AG7" s="664"/>
      <c r="AH7" s="664"/>
      <c r="AI7" s="664"/>
      <c r="AJ7" s="664"/>
      <c r="AK7" s="662"/>
      <c r="AL7" s="795"/>
      <c r="AM7" s="798"/>
      <c r="AN7" s="798"/>
      <c r="AO7" s="798"/>
      <c r="AP7" s="798"/>
      <c r="AQ7" s="798"/>
      <c r="AR7" s="798"/>
      <c r="AS7" s="798"/>
      <c r="AT7" s="796"/>
      <c r="AU7" s="795"/>
      <c r="AV7" s="798"/>
      <c r="AW7" s="798"/>
      <c r="AX7" s="798"/>
      <c r="AY7" s="798"/>
      <c r="AZ7" s="798"/>
      <c r="BA7" s="798"/>
      <c r="BB7" s="798"/>
      <c r="BC7" s="796"/>
      <c r="BD7" s="795"/>
      <c r="BE7" s="798"/>
      <c r="BF7" s="798"/>
      <c r="BG7" s="798"/>
      <c r="BH7" s="798"/>
      <c r="BI7" s="798"/>
      <c r="BJ7" s="798"/>
      <c r="BK7" s="798"/>
      <c r="BL7" s="796"/>
      <c r="BM7" s="795"/>
      <c r="BN7" s="798"/>
      <c r="BO7" s="798"/>
      <c r="BP7" s="798"/>
      <c r="BQ7" s="798"/>
      <c r="BR7" s="798"/>
      <c r="BS7" s="798"/>
      <c r="BT7" s="798"/>
      <c r="BU7" s="796"/>
      <c r="BV7" s="795"/>
      <c r="BW7" s="798"/>
      <c r="BX7" s="798"/>
      <c r="BY7" s="798"/>
      <c r="BZ7" s="798"/>
      <c r="CA7" s="798"/>
      <c r="CB7" s="798"/>
      <c r="CC7" s="798"/>
      <c r="CD7" s="796"/>
      <c r="CE7" s="795"/>
      <c r="CF7" s="798"/>
      <c r="CG7" s="798"/>
      <c r="CH7" s="798"/>
      <c r="CI7" s="798"/>
      <c r="CJ7" s="798"/>
      <c r="CK7" s="798"/>
      <c r="CL7" s="798"/>
      <c r="CM7" s="796"/>
      <c r="CN7" s="795"/>
      <c r="CO7" s="798"/>
      <c r="CP7" s="798"/>
      <c r="CQ7" s="798"/>
      <c r="CR7" s="798"/>
      <c r="CS7" s="798"/>
      <c r="CT7" s="798"/>
      <c r="CU7" s="798"/>
      <c r="CV7" s="798"/>
      <c r="CW7" s="796"/>
      <c r="CX7" s="795"/>
      <c r="CY7" s="798"/>
      <c r="CZ7" s="798"/>
      <c r="DA7" s="798"/>
      <c r="DB7" s="798"/>
      <c r="DC7" s="798"/>
      <c r="DD7" s="798"/>
      <c r="DE7" s="798"/>
      <c r="DF7" s="798"/>
      <c r="DG7" s="796"/>
      <c r="DH7" s="795"/>
      <c r="DI7" s="798"/>
      <c r="DJ7" s="798"/>
      <c r="DK7" s="798"/>
      <c r="DL7" s="798"/>
      <c r="DM7" s="798"/>
      <c r="DN7" s="798"/>
      <c r="DO7" s="798"/>
      <c r="DP7" s="798"/>
      <c r="DQ7" s="796"/>
      <c r="DR7" s="795"/>
      <c r="DS7" s="798"/>
      <c r="DT7" s="798"/>
      <c r="DU7" s="798"/>
      <c r="DV7" s="798"/>
      <c r="DW7" s="798"/>
      <c r="DX7" s="798"/>
      <c r="DY7" s="798"/>
      <c r="DZ7" s="798"/>
      <c r="EA7" s="796"/>
      <c r="EB7" s="795"/>
      <c r="EC7" s="798"/>
      <c r="ED7" s="798"/>
      <c r="EE7" s="798"/>
      <c r="EF7" s="798"/>
      <c r="EG7" s="798"/>
      <c r="EH7" s="798"/>
      <c r="EI7" s="798"/>
      <c r="EJ7" s="798"/>
      <c r="EK7" s="800"/>
    </row>
    <row r="8" spans="1:141" s="260" customFormat="1" ht="12.75" customHeight="1" x14ac:dyDescent="0.25">
      <c r="A8" s="333" t="s">
        <v>174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277" t="s">
        <v>328</v>
      </c>
      <c r="AG8" s="278"/>
      <c r="AH8" s="278"/>
      <c r="AI8" s="278"/>
      <c r="AJ8" s="278"/>
      <c r="AK8" s="334"/>
      <c r="AL8" s="424">
        <f>AL10</f>
        <v>0</v>
      </c>
      <c r="AM8" s="425"/>
      <c r="AN8" s="425"/>
      <c r="AO8" s="425"/>
      <c r="AP8" s="425"/>
      <c r="AQ8" s="425"/>
      <c r="AR8" s="425"/>
      <c r="AS8" s="425"/>
      <c r="AT8" s="426"/>
      <c r="AU8" s="424">
        <f>AU10</f>
        <v>0</v>
      </c>
      <c r="AV8" s="425"/>
      <c r="AW8" s="425"/>
      <c r="AX8" s="425"/>
      <c r="AY8" s="425"/>
      <c r="AZ8" s="425"/>
      <c r="BA8" s="425"/>
      <c r="BB8" s="425"/>
      <c r="BC8" s="426"/>
      <c r="BD8" s="424">
        <f>BD10</f>
        <v>0</v>
      </c>
      <c r="BE8" s="425"/>
      <c r="BF8" s="425"/>
      <c r="BG8" s="425"/>
      <c r="BH8" s="425"/>
      <c r="BI8" s="425"/>
      <c r="BJ8" s="425"/>
      <c r="BK8" s="425"/>
      <c r="BL8" s="426"/>
      <c r="BM8" s="424">
        <f>BM10</f>
        <v>0</v>
      </c>
      <c r="BN8" s="425"/>
      <c r="BO8" s="425"/>
      <c r="BP8" s="425"/>
      <c r="BQ8" s="425"/>
      <c r="BR8" s="425"/>
      <c r="BS8" s="425"/>
      <c r="BT8" s="425"/>
      <c r="BU8" s="426"/>
      <c r="BV8" s="424">
        <f>BV10</f>
        <v>0</v>
      </c>
      <c r="BW8" s="425"/>
      <c r="BX8" s="425"/>
      <c r="BY8" s="425"/>
      <c r="BZ8" s="425"/>
      <c r="CA8" s="425"/>
      <c r="CB8" s="425"/>
      <c r="CC8" s="425"/>
      <c r="CD8" s="426"/>
      <c r="CE8" s="424">
        <f>CE10</f>
        <v>0</v>
      </c>
      <c r="CF8" s="425"/>
      <c r="CG8" s="425"/>
      <c r="CH8" s="425"/>
      <c r="CI8" s="425"/>
      <c r="CJ8" s="425"/>
      <c r="CK8" s="425"/>
      <c r="CL8" s="425"/>
      <c r="CM8" s="426"/>
      <c r="CN8" s="424">
        <f>CN10</f>
        <v>0</v>
      </c>
      <c r="CO8" s="425"/>
      <c r="CP8" s="425"/>
      <c r="CQ8" s="425"/>
      <c r="CR8" s="425"/>
      <c r="CS8" s="425"/>
      <c r="CT8" s="425"/>
      <c r="CU8" s="425"/>
      <c r="CV8" s="425"/>
      <c r="CW8" s="426"/>
      <c r="CX8" s="424">
        <f>CX10</f>
        <v>0</v>
      </c>
      <c r="CY8" s="425"/>
      <c r="CZ8" s="425"/>
      <c r="DA8" s="425"/>
      <c r="DB8" s="425"/>
      <c r="DC8" s="425"/>
      <c r="DD8" s="425"/>
      <c r="DE8" s="425"/>
      <c r="DF8" s="425"/>
      <c r="DG8" s="426"/>
      <c r="DH8" s="424">
        <f>DH10</f>
        <v>0</v>
      </c>
      <c r="DI8" s="425"/>
      <c r="DJ8" s="425"/>
      <c r="DK8" s="425"/>
      <c r="DL8" s="425"/>
      <c r="DM8" s="425"/>
      <c r="DN8" s="425"/>
      <c r="DO8" s="425"/>
      <c r="DP8" s="425"/>
      <c r="DQ8" s="426"/>
      <c r="DR8" s="424">
        <f>DR10</f>
        <v>0</v>
      </c>
      <c r="DS8" s="425"/>
      <c r="DT8" s="425"/>
      <c r="DU8" s="425"/>
      <c r="DV8" s="425"/>
      <c r="DW8" s="425"/>
      <c r="DX8" s="425"/>
      <c r="DY8" s="425"/>
      <c r="DZ8" s="425"/>
      <c r="EA8" s="426"/>
      <c r="EB8" s="424">
        <f>EB10</f>
        <v>1532430.1300000004</v>
      </c>
      <c r="EC8" s="425"/>
      <c r="ED8" s="425"/>
      <c r="EE8" s="425"/>
      <c r="EF8" s="425"/>
      <c r="EG8" s="425"/>
      <c r="EH8" s="425"/>
      <c r="EI8" s="425"/>
      <c r="EJ8" s="425"/>
      <c r="EK8" s="430"/>
    </row>
    <row r="9" spans="1:141" s="260" customFormat="1" ht="12.75" customHeight="1" x14ac:dyDescent="0.25">
      <c r="A9" s="351" t="s">
        <v>673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283"/>
      <c r="AG9" s="271"/>
      <c r="AH9" s="271"/>
      <c r="AI9" s="271"/>
      <c r="AJ9" s="271"/>
      <c r="AK9" s="335"/>
      <c r="AL9" s="427"/>
      <c r="AM9" s="429"/>
      <c r="AN9" s="429"/>
      <c r="AO9" s="429"/>
      <c r="AP9" s="429"/>
      <c r="AQ9" s="429"/>
      <c r="AR9" s="429"/>
      <c r="AS9" s="429"/>
      <c r="AT9" s="428"/>
      <c r="AU9" s="427"/>
      <c r="AV9" s="429"/>
      <c r="AW9" s="429"/>
      <c r="AX9" s="429"/>
      <c r="AY9" s="429"/>
      <c r="AZ9" s="429"/>
      <c r="BA9" s="429"/>
      <c r="BB9" s="429"/>
      <c r="BC9" s="428"/>
      <c r="BD9" s="427"/>
      <c r="BE9" s="429"/>
      <c r="BF9" s="429"/>
      <c r="BG9" s="429"/>
      <c r="BH9" s="429"/>
      <c r="BI9" s="429"/>
      <c r="BJ9" s="429"/>
      <c r="BK9" s="429"/>
      <c r="BL9" s="428"/>
      <c r="BM9" s="427"/>
      <c r="BN9" s="429"/>
      <c r="BO9" s="429"/>
      <c r="BP9" s="429"/>
      <c r="BQ9" s="429"/>
      <c r="BR9" s="429"/>
      <c r="BS9" s="429"/>
      <c r="BT9" s="429"/>
      <c r="BU9" s="428"/>
      <c r="BV9" s="427"/>
      <c r="BW9" s="429"/>
      <c r="BX9" s="429"/>
      <c r="BY9" s="429"/>
      <c r="BZ9" s="429"/>
      <c r="CA9" s="429"/>
      <c r="CB9" s="429"/>
      <c r="CC9" s="429"/>
      <c r="CD9" s="428"/>
      <c r="CE9" s="427"/>
      <c r="CF9" s="429"/>
      <c r="CG9" s="429"/>
      <c r="CH9" s="429"/>
      <c r="CI9" s="429"/>
      <c r="CJ9" s="429"/>
      <c r="CK9" s="429"/>
      <c r="CL9" s="429"/>
      <c r="CM9" s="428"/>
      <c r="CN9" s="427"/>
      <c r="CO9" s="429"/>
      <c r="CP9" s="429"/>
      <c r="CQ9" s="429"/>
      <c r="CR9" s="429"/>
      <c r="CS9" s="429"/>
      <c r="CT9" s="429"/>
      <c r="CU9" s="429"/>
      <c r="CV9" s="429"/>
      <c r="CW9" s="428"/>
      <c r="CX9" s="427"/>
      <c r="CY9" s="429"/>
      <c r="CZ9" s="429"/>
      <c r="DA9" s="429"/>
      <c r="DB9" s="429"/>
      <c r="DC9" s="429"/>
      <c r="DD9" s="429"/>
      <c r="DE9" s="429"/>
      <c r="DF9" s="429"/>
      <c r="DG9" s="428"/>
      <c r="DH9" s="427"/>
      <c r="DI9" s="429"/>
      <c r="DJ9" s="429"/>
      <c r="DK9" s="429"/>
      <c r="DL9" s="429"/>
      <c r="DM9" s="429"/>
      <c r="DN9" s="429"/>
      <c r="DO9" s="429"/>
      <c r="DP9" s="429"/>
      <c r="DQ9" s="428"/>
      <c r="DR9" s="427"/>
      <c r="DS9" s="429"/>
      <c r="DT9" s="429"/>
      <c r="DU9" s="429"/>
      <c r="DV9" s="429"/>
      <c r="DW9" s="429"/>
      <c r="DX9" s="429"/>
      <c r="DY9" s="429"/>
      <c r="DZ9" s="429"/>
      <c r="EA9" s="428"/>
      <c r="EB9" s="427"/>
      <c r="EC9" s="429"/>
      <c r="ED9" s="429"/>
      <c r="EE9" s="429"/>
      <c r="EF9" s="429"/>
      <c r="EG9" s="429"/>
      <c r="EH9" s="429"/>
      <c r="EI9" s="429"/>
      <c r="EJ9" s="429"/>
      <c r="EK9" s="431"/>
    </row>
    <row r="10" spans="1:141" s="260" customFormat="1" ht="12.75" customHeight="1" x14ac:dyDescent="0.25">
      <c r="A10" s="352" t="s">
        <v>188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277" t="s">
        <v>674</v>
      </c>
      <c r="AG10" s="278"/>
      <c r="AH10" s="278"/>
      <c r="AI10" s="278"/>
      <c r="AJ10" s="278"/>
      <c r="AK10" s="334"/>
      <c r="AL10" s="424"/>
      <c r="AM10" s="425"/>
      <c r="AN10" s="425"/>
      <c r="AO10" s="425"/>
      <c r="AP10" s="425"/>
      <c r="AQ10" s="425"/>
      <c r="AR10" s="425"/>
      <c r="AS10" s="425"/>
      <c r="AT10" s="426"/>
      <c r="AU10" s="424"/>
      <c r="AV10" s="425"/>
      <c r="AW10" s="425"/>
      <c r="AX10" s="425"/>
      <c r="AY10" s="425"/>
      <c r="AZ10" s="425"/>
      <c r="BA10" s="425"/>
      <c r="BB10" s="425"/>
      <c r="BC10" s="426"/>
      <c r="BD10" s="424"/>
      <c r="BE10" s="425"/>
      <c r="BF10" s="425"/>
      <c r="BG10" s="425"/>
      <c r="BH10" s="425"/>
      <c r="BI10" s="425"/>
      <c r="BJ10" s="425"/>
      <c r="BK10" s="425"/>
      <c r="BL10" s="426"/>
      <c r="BM10" s="424"/>
      <c r="BN10" s="425"/>
      <c r="BO10" s="425"/>
      <c r="BP10" s="425"/>
      <c r="BQ10" s="425"/>
      <c r="BR10" s="425"/>
      <c r="BS10" s="425"/>
      <c r="BT10" s="425"/>
      <c r="BU10" s="426"/>
      <c r="BV10" s="424"/>
      <c r="BW10" s="425"/>
      <c r="BX10" s="425"/>
      <c r="BY10" s="425"/>
      <c r="BZ10" s="425"/>
      <c r="CA10" s="425"/>
      <c r="CB10" s="425"/>
      <c r="CC10" s="425"/>
      <c r="CD10" s="426"/>
      <c r="CE10" s="424"/>
      <c r="CF10" s="425"/>
      <c r="CG10" s="425"/>
      <c r="CH10" s="425"/>
      <c r="CI10" s="425"/>
      <c r="CJ10" s="425"/>
      <c r="CK10" s="425"/>
      <c r="CL10" s="425"/>
      <c r="CM10" s="426"/>
      <c r="CN10" s="424"/>
      <c r="CO10" s="425"/>
      <c r="CP10" s="425"/>
      <c r="CQ10" s="425"/>
      <c r="CR10" s="425"/>
      <c r="CS10" s="425"/>
      <c r="CT10" s="425"/>
      <c r="CU10" s="425"/>
      <c r="CV10" s="425"/>
      <c r="CW10" s="426"/>
      <c r="CX10" s="424"/>
      <c r="CY10" s="425"/>
      <c r="CZ10" s="425"/>
      <c r="DA10" s="425"/>
      <c r="DB10" s="425"/>
      <c r="DC10" s="425"/>
      <c r="DD10" s="425"/>
      <c r="DE10" s="425"/>
      <c r="DF10" s="425"/>
      <c r="DG10" s="426"/>
      <c r="DH10" s="424"/>
      <c r="DI10" s="425"/>
      <c r="DJ10" s="425"/>
      <c r="DK10" s="425"/>
      <c r="DL10" s="425"/>
      <c r="DM10" s="425"/>
      <c r="DN10" s="425"/>
      <c r="DO10" s="425"/>
      <c r="DP10" s="425"/>
      <c r="DQ10" s="426"/>
      <c r="DR10" s="424"/>
      <c r="DS10" s="425"/>
      <c r="DT10" s="425"/>
      <c r="DU10" s="425"/>
      <c r="DV10" s="425"/>
      <c r="DW10" s="425"/>
      <c r="DX10" s="425"/>
      <c r="DY10" s="425"/>
      <c r="DZ10" s="425"/>
      <c r="EA10" s="426"/>
      <c r="EB10" s="424">
        <f>699076+939572.7+649023-210932.28-349226.85-195082.44</f>
        <v>1532430.1300000004</v>
      </c>
      <c r="EC10" s="425"/>
      <c r="ED10" s="425"/>
      <c r="EE10" s="425"/>
      <c r="EF10" s="425"/>
      <c r="EG10" s="425"/>
      <c r="EH10" s="425"/>
      <c r="EI10" s="425"/>
      <c r="EJ10" s="425"/>
      <c r="EK10" s="430"/>
    </row>
    <row r="11" spans="1:141" s="260" customFormat="1" ht="12.75" customHeight="1" x14ac:dyDescent="0.25">
      <c r="A11" s="353" t="s">
        <v>675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273"/>
      <c r="AG11" s="272"/>
      <c r="AH11" s="272"/>
      <c r="AI11" s="272"/>
      <c r="AJ11" s="272"/>
      <c r="AK11" s="336"/>
      <c r="AL11" s="418"/>
      <c r="AM11" s="419"/>
      <c r="AN11" s="419"/>
      <c r="AO11" s="419"/>
      <c r="AP11" s="419"/>
      <c r="AQ11" s="419"/>
      <c r="AR11" s="419"/>
      <c r="AS11" s="419"/>
      <c r="AT11" s="801"/>
      <c r="AU11" s="418"/>
      <c r="AV11" s="419"/>
      <c r="AW11" s="419"/>
      <c r="AX11" s="419"/>
      <c r="AY11" s="419"/>
      <c r="AZ11" s="419"/>
      <c r="BA11" s="419"/>
      <c r="BB11" s="419"/>
      <c r="BC11" s="801"/>
      <c r="BD11" s="418"/>
      <c r="BE11" s="419"/>
      <c r="BF11" s="419"/>
      <c r="BG11" s="419"/>
      <c r="BH11" s="419"/>
      <c r="BI11" s="419"/>
      <c r="BJ11" s="419"/>
      <c r="BK11" s="419"/>
      <c r="BL11" s="801"/>
      <c r="BM11" s="418"/>
      <c r="BN11" s="419"/>
      <c r="BO11" s="419"/>
      <c r="BP11" s="419"/>
      <c r="BQ11" s="419"/>
      <c r="BR11" s="419"/>
      <c r="BS11" s="419"/>
      <c r="BT11" s="419"/>
      <c r="BU11" s="801"/>
      <c r="BV11" s="418"/>
      <c r="BW11" s="419"/>
      <c r="BX11" s="419"/>
      <c r="BY11" s="419"/>
      <c r="BZ11" s="419"/>
      <c r="CA11" s="419"/>
      <c r="CB11" s="419"/>
      <c r="CC11" s="419"/>
      <c r="CD11" s="801"/>
      <c r="CE11" s="418"/>
      <c r="CF11" s="419"/>
      <c r="CG11" s="419"/>
      <c r="CH11" s="419"/>
      <c r="CI11" s="419"/>
      <c r="CJ11" s="419"/>
      <c r="CK11" s="419"/>
      <c r="CL11" s="419"/>
      <c r="CM11" s="801"/>
      <c r="CN11" s="418"/>
      <c r="CO11" s="419"/>
      <c r="CP11" s="419"/>
      <c r="CQ11" s="419"/>
      <c r="CR11" s="419"/>
      <c r="CS11" s="419"/>
      <c r="CT11" s="419"/>
      <c r="CU11" s="419"/>
      <c r="CV11" s="419"/>
      <c r="CW11" s="801"/>
      <c r="CX11" s="418"/>
      <c r="CY11" s="419"/>
      <c r="CZ11" s="419"/>
      <c r="DA11" s="419"/>
      <c r="DB11" s="419"/>
      <c r="DC11" s="419"/>
      <c r="DD11" s="419"/>
      <c r="DE11" s="419"/>
      <c r="DF11" s="419"/>
      <c r="DG11" s="801"/>
      <c r="DH11" s="418"/>
      <c r="DI11" s="419"/>
      <c r="DJ11" s="419"/>
      <c r="DK11" s="419"/>
      <c r="DL11" s="419"/>
      <c r="DM11" s="419"/>
      <c r="DN11" s="419"/>
      <c r="DO11" s="419"/>
      <c r="DP11" s="419"/>
      <c r="DQ11" s="801"/>
      <c r="DR11" s="418"/>
      <c r="DS11" s="419"/>
      <c r="DT11" s="419"/>
      <c r="DU11" s="419"/>
      <c r="DV11" s="419"/>
      <c r="DW11" s="419"/>
      <c r="DX11" s="419"/>
      <c r="DY11" s="419"/>
      <c r="DZ11" s="419"/>
      <c r="EA11" s="801"/>
      <c r="EB11" s="418"/>
      <c r="EC11" s="419"/>
      <c r="ED11" s="419"/>
      <c r="EE11" s="419"/>
      <c r="EF11" s="419"/>
      <c r="EG11" s="419"/>
      <c r="EH11" s="419"/>
      <c r="EI11" s="419"/>
      <c r="EJ11" s="419"/>
      <c r="EK11" s="802"/>
    </row>
    <row r="12" spans="1:141" s="260" customFormat="1" ht="12.75" customHeight="1" x14ac:dyDescent="0.25">
      <c r="A12" s="353" t="s">
        <v>676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273"/>
      <c r="AG12" s="272"/>
      <c r="AH12" s="272"/>
      <c r="AI12" s="272"/>
      <c r="AJ12" s="272"/>
      <c r="AK12" s="336"/>
      <c r="AL12" s="418"/>
      <c r="AM12" s="419"/>
      <c r="AN12" s="419"/>
      <c r="AO12" s="419"/>
      <c r="AP12" s="419"/>
      <c r="AQ12" s="419"/>
      <c r="AR12" s="419"/>
      <c r="AS12" s="419"/>
      <c r="AT12" s="801"/>
      <c r="AU12" s="418"/>
      <c r="AV12" s="419"/>
      <c r="AW12" s="419"/>
      <c r="AX12" s="419"/>
      <c r="AY12" s="419"/>
      <c r="AZ12" s="419"/>
      <c r="BA12" s="419"/>
      <c r="BB12" s="419"/>
      <c r="BC12" s="801"/>
      <c r="BD12" s="418"/>
      <c r="BE12" s="419"/>
      <c r="BF12" s="419"/>
      <c r="BG12" s="419"/>
      <c r="BH12" s="419"/>
      <c r="BI12" s="419"/>
      <c r="BJ12" s="419"/>
      <c r="BK12" s="419"/>
      <c r="BL12" s="801"/>
      <c r="BM12" s="418"/>
      <c r="BN12" s="419"/>
      <c r="BO12" s="419"/>
      <c r="BP12" s="419"/>
      <c r="BQ12" s="419"/>
      <c r="BR12" s="419"/>
      <c r="BS12" s="419"/>
      <c r="BT12" s="419"/>
      <c r="BU12" s="801"/>
      <c r="BV12" s="418"/>
      <c r="BW12" s="419"/>
      <c r="BX12" s="419"/>
      <c r="BY12" s="419"/>
      <c r="BZ12" s="419"/>
      <c r="CA12" s="419"/>
      <c r="CB12" s="419"/>
      <c r="CC12" s="419"/>
      <c r="CD12" s="801"/>
      <c r="CE12" s="418"/>
      <c r="CF12" s="419"/>
      <c r="CG12" s="419"/>
      <c r="CH12" s="419"/>
      <c r="CI12" s="419"/>
      <c r="CJ12" s="419"/>
      <c r="CK12" s="419"/>
      <c r="CL12" s="419"/>
      <c r="CM12" s="801"/>
      <c r="CN12" s="418"/>
      <c r="CO12" s="419"/>
      <c r="CP12" s="419"/>
      <c r="CQ12" s="419"/>
      <c r="CR12" s="419"/>
      <c r="CS12" s="419"/>
      <c r="CT12" s="419"/>
      <c r="CU12" s="419"/>
      <c r="CV12" s="419"/>
      <c r="CW12" s="801"/>
      <c r="CX12" s="418"/>
      <c r="CY12" s="419"/>
      <c r="CZ12" s="419"/>
      <c r="DA12" s="419"/>
      <c r="DB12" s="419"/>
      <c r="DC12" s="419"/>
      <c r="DD12" s="419"/>
      <c r="DE12" s="419"/>
      <c r="DF12" s="419"/>
      <c r="DG12" s="801"/>
      <c r="DH12" s="418"/>
      <c r="DI12" s="419"/>
      <c r="DJ12" s="419"/>
      <c r="DK12" s="419"/>
      <c r="DL12" s="419"/>
      <c r="DM12" s="419"/>
      <c r="DN12" s="419"/>
      <c r="DO12" s="419"/>
      <c r="DP12" s="419"/>
      <c r="DQ12" s="801"/>
      <c r="DR12" s="418"/>
      <c r="DS12" s="419"/>
      <c r="DT12" s="419"/>
      <c r="DU12" s="419"/>
      <c r="DV12" s="419"/>
      <c r="DW12" s="419"/>
      <c r="DX12" s="419"/>
      <c r="DY12" s="419"/>
      <c r="DZ12" s="419"/>
      <c r="EA12" s="801"/>
      <c r="EB12" s="418"/>
      <c r="EC12" s="419"/>
      <c r="ED12" s="419"/>
      <c r="EE12" s="419"/>
      <c r="EF12" s="419"/>
      <c r="EG12" s="419"/>
      <c r="EH12" s="419"/>
      <c r="EI12" s="419"/>
      <c r="EJ12" s="419"/>
      <c r="EK12" s="802"/>
    </row>
    <row r="13" spans="1:141" s="260" customFormat="1" ht="12.75" customHeight="1" x14ac:dyDescent="0.25">
      <c r="A13" s="354" t="s">
        <v>391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283"/>
      <c r="AG13" s="271"/>
      <c r="AH13" s="271"/>
      <c r="AI13" s="271"/>
      <c r="AJ13" s="271"/>
      <c r="AK13" s="335"/>
      <c r="AL13" s="427"/>
      <c r="AM13" s="429"/>
      <c r="AN13" s="429"/>
      <c r="AO13" s="429"/>
      <c r="AP13" s="429"/>
      <c r="AQ13" s="429"/>
      <c r="AR13" s="429"/>
      <c r="AS13" s="429"/>
      <c r="AT13" s="428"/>
      <c r="AU13" s="427"/>
      <c r="AV13" s="429"/>
      <c r="AW13" s="429"/>
      <c r="AX13" s="429"/>
      <c r="AY13" s="429"/>
      <c r="AZ13" s="429"/>
      <c r="BA13" s="429"/>
      <c r="BB13" s="429"/>
      <c r="BC13" s="428"/>
      <c r="BD13" s="427"/>
      <c r="BE13" s="429"/>
      <c r="BF13" s="429"/>
      <c r="BG13" s="429"/>
      <c r="BH13" s="429"/>
      <c r="BI13" s="429"/>
      <c r="BJ13" s="429"/>
      <c r="BK13" s="429"/>
      <c r="BL13" s="428"/>
      <c r="BM13" s="427"/>
      <c r="BN13" s="429"/>
      <c r="BO13" s="429"/>
      <c r="BP13" s="429"/>
      <c r="BQ13" s="429"/>
      <c r="BR13" s="429"/>
      <c r="BS13" s="429"/>
      <c r="BT13" s="429"/>
      <c r="BU13" s="428"/>
      <c r="BV13" s="427"/>
      <c r="BW13" s="429"/>
      <c r="BX13" s="429"/>
      <c r="BY13" s="429"/>
      <c r="BZ13" s="429"/>
      <c r="CA13" s="429"/>
      <c r="CB13" s="429"/>
      <c r="CC13" s="429"/>
      <c r="CD13" s="428"/>
      <c r="CE13" s="427"/>
      <c r="CF13" s="429"/>
      <c r="CG13" s="429"/>
      <c r="CH13" s="429"/>
      <c r="CI13" s="429"/>
      <c r="CJ13" s="429"/>
      <c r="CK13" s="429"/>
      <c r="CL13" s="429"/>
      <c r="CM13" s="428"/>
      <c r="CN13" s="427"/>
      <c r="CO13" s="429"/>
      <c r="CP13" s="429"/>
      <c r="CQ13" s="429"/>
      <c r="CR13" s="429"/>
      <c r="CS13" s="429"/>
      <c r="CT13" s="429"/>
      <c r="CU13" s="429"/>
      <c r="CV13" s="429"/>
      <c r="CW13" s="428"/>
      <c r="CX13" s="427"/>
      <c r="CY13" s="429"/>
      <c r="CZ13" s="429"/>
      <c r="DA13" s="429"/>
      <c r="DB13" s="429"/>
      <c r="DC13" s="429"/>
      <c r="DD13" s="429"/>
      <c r="DE13" s="429"/>
      <c r="DF13" s="429"/>
      <c r="DG13" s="428"/>
      <c r="DH13" s="427"/>
      <c r="DI13" s="429"/>
      <c r="DJ13" s="429"/>
      <c r="DK13" s="429"/>
      <c r="DL13" s="429"/>
      <c r="DM13" s="429"/>
      <c r="DN13" s="429"/>
      <c r="DO13" s="429"/>
      <c r="DP13" s="429"/>
      <c r="DQ13" s="428"/>
      <c r="DR13" s="427"/>
      <c r="DS13" s="429"/>
      <c r="DT13" s="429"/>
      <c r="DU13" s="429"/>
      <c r="DV13" s="429"/>
      <c r="DW13" s="429"/>
      <c r="DX13" s="429"/>
      <c r="DY13" s="429"/>
      <c r="DZ13" s="429"/>
      <c r="EA13" s="428"/>
      <c r="EB13" s="427"/>
      <c r="EC13" s="429"/>
      <c r="ED13" s="429"/>
      <c r="EE13" s="429"/>
      <c r="EF13" s="429"/>
      <c r="EG13" s="429"/>
      <c r="EH13" s="429"/>
      <c r="EI13" s="429"/>
      <c r="EJ13" s="429"/>
      <c r="EK13" s="431"/>
    </row>
    <row r="14" spans="1:141" s="260" customFormat="1" ht="12.75" customHeight="1" x14ac:dyDescent="0.25">
      <c r="A14" s="382" t="s">
        <v>677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279" t="s">
        <v>678</v>
      </c>
      <c r="AG14" s="281"/>
      <c r="AH14" s="281"/>
      <c r="AI14" s="281"/>
      <c r="AJ14" s="281"/>
      <c r="AK14" s="319"/>
      <c r="AL14" s="432"/>
      <c r="AM14" s="434"/>
      <c r="AN14" s="434"/>
      <c r="AO14" s="434"/>
      <c r="AP14" s="434"/>
      <c r="AQ14" s="434"/>
      <c r="AR14" s="434"/>
      <c r="AS14" s="434"/>
      <c r="AT14" s="433"/>
      <c r="AU14" s="432"/>
      <c r="AV14" s="434"/>
      <c r="AW14" s="434"/>
      <c r="AX14" s="434"/>
      <c r="AY14" s="434"/>
      <c r="AZ14" s="434"/>
      <c r="BA14" s="434"/>
      <c r="BB14" s="434"/>
      <c r="BC14" s="433"/>
      <c r="BD14" s="432"/>
      <c r="BE14" s="434"/>
      <c r="BF14" s="434"/>
      <c r="BG14" s="434"/>
      <c r="BH14" s="434"/>
      <c r="BI14" s="434"/>
      <c r="BJ14" s="434"/>
      <c r="BK14" s="434"/>
      <c r="BL14" s="433"/>
      <c r="BM14" s="432"/>
      <c r="BN14" s="434"/>
      <c r="BO14" s="434"/>
      <c r="BP14" s="434"/>
      <c r="BQ14" s="434"/>
      <c r="BR14" s="434"/>
      <c r="BS14" s="434"/>
      <c r="BT14" s="434"/>
      <c r="BU14" s="433"/>
      <c r="BV14" s="432"/>
      <c r="BW14" s="434"/>
      <c r="BX14" s="434"/>
      <c r="BY14" s="434"/>
      <c r="BZ14" s="434"/>
      <c r="CA14" s="434"/>
      <c r="CB14" s="434"/>
      <c r="CC14" s="434"/>
      <c r="CD14" s="433"/>
      <c r="CE14" s="432"/>
      <c r="CF14" s="434"/>
      <c r="CG14" s="434"/>
      <c r="CH14" s="434"/>
      <c r="CI14" s="434"/>
      <c r="CJ14" s="434"/>
      <c r="CK14" s="434"/>
      <c r="CL14" s="434"/>
      <c r="CM14" s="433"/>
      <c r="CN14" s="432"/>
      <c r="CO14" s="434"/>
      <c r="CP14" s="434"/>
      <c r="CQ14" s="434"/>
      <c r="CR14" s="434"/>
      <c r="CS14" s="434"/>
      <c r="CT14" s="434"/>
      <c r="CU14" s="434"/>
      <c r="CV14" s="434"/>
      <c r="CW14" s="433"/>
      <c r="CX14" s="432"/>
      <c r="CY14" s="434"/>
      <c r="CZ14" s="434"/>
      <c r="DA14" s="434"/>
      <c r="DB14" s="434"/>
      <c r="DC14" s="434"/>
      <c r="DD14" s="434"/>
      <c r="DE14" s="434"/>
      <c r="DF14" s="434"/>
      <c r="DG14" s="433"/>
      <c r="DH14" s="432"/>
      <c r="DI14" s="434"/>
      <c r="DJ14" s="434"/>
      <c r="DK14" s="434"/>
      <c r="DL14" s="434"/>
      <c r="DM14" s="434"/>
      <c r="DN14" s="434"/>
      <c r="DO14" s="434"/>
      <c r="DP14" s="434"/>
      <c r="DQ14" s="433"/>
      <c r="DR14" s="432"/>
      <c r="DS14" s="434"/>
      <c r="DT14" s="434"/>
      <c r="DU14" s="434"/>
      <c r="DV14" s="434"/>
      <c r="DW14" s="434"/>
      <c r="DX14" s="434"/>
      <c r="DY14" s="434"/>
      <c r="DZ14" s="434"/>
      <c r="EA14" s="433"/>
      <c r="EB14" s="432"/>
      <c r="EC14" s="434"/>
      <c r="ED14" s="434"/>
      <c r="EE14" s="434"/>
      <c r="EF14" s="434"/>
      <c r="EG14" s="434"/>
      <c r="EH14" s="434"/>
      <c r="EI14" s="434"/>
      <c r="EJ14" s="434"/>
      <c r="EK14" s="435"/>
    </row>
    <row r="15" spans="1:141" s="657" customFormat="1" ht="12.75" customHeight="1" x14ac:dyDescent="0.25">
      <c r="A15" s="676" t="s">
        <v>679</v>
      </c>
      <c r="B15" s="676"/>
      <c r="C15" s="676"/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676"/>
      <c r="O15" s="676"/>
      <c r="P15" s="676"/>
      <c r="Q15" s="676"/>
      <c r="R15" s="676"/>
      <c r="S15" s="676"/>
      <c r="T15" s="676"/>
      <c r="U15" s="676"/>
      <c r="V15" s="676"/>
      <c r="W15" s="676"/>
      <c r="X15" s="676"/>
      <c r="Y15" s="676"/>
      <c r="Z15" s="676"/>
      <c r="AA15" s="676"/>
      <c r="AB15" s="676"/>
      <c r="AC15" s="676"/>
      <c r="AD15" s="676"/>
      <c r="AE15" s="676"/>
      <c r="AF15" s="677" t="s">
        <v>82</v>
      </c>
      <c r="AG15" s="679"/>
      <c r="AH15" s="679"/>
      <c r="AI15" s="679"/>
      <c r="AJ15" s="679"/>
      <c r="AK15" s="678"/>
      <c r="AL15" s="803">
        <f>AL16</f>
        <v>129314.13999999991</v>
      </c>
      <c r="AM15" s="805"/>
      <c r="AN15" s="805"/>
      <c r="AO15" s="805"/>
      <c r="AP15" s="805"/>
      <c r="AQ15" s="805"/>
      <c r="AR15" s="805"/>
      <c r="AS15" s="805"/>
      <c r="AT15" s="804"/>
      <c r="AU15" s="803">
        <f>AU16</f>
        <v>0</v>
      </c>
      <c r="AV15" s="805"/>
      <c r="AW15" s="805"/>
      <c r="AX15" s="805"/>
      <c r="AY15" s="805"/>
      <c r="AZ15" s="805"/>
      <c r="BA15" s="805"/>
      <c r="BB15" s="805"/>
      <c r="BC15" s="804"/>
      <c r="BD15" s="803">
        <f>BD16</f>
        <v>0</v>
      </c>
      <c r="BE15" s="805"/>
      <c r="BF15" s="805"/>
      <c r="BG15" s="805"/>
      <c r="BH15" s="805"/>
      <c r="BI15" s="805"/>
      <c r="BJ15" s="805"/>
      <c r="BK15" s="805"/>
      <c r="BL15" s="804"/>
      <c r="BM15" s="803">
        <f>BM16</f>
        <v>0</v>
      </c>
      <c r="BN15" s="805"/>
      <c r="BO15" s="805"/>
      <c r="BP15" s="805"/>
      <c r="BQ15" s="805"/>
      <c r="BR15" s="805"/>
      <c r="BS15" s="805"/>
      <c r="BT15" s="805"/>
      <c r="BU15" s="804"/>
      <c r="BV15" s="803">
        <f>BV16</f>
        <v>0</v>
      </c>
      <c r="BW15" s="805"/>
      <c r="BX15" s="805"/>
      <c r="BY15" s="805"/>
      <c r="BZ15" s="805"/>
      <c r="CA15" s="805"/>
      <c r="CB15" s="805"/>
      <c r="CC15" s="805"/>
      <c r="CD15" s="804"/>
      <c r="CE15" s="803">
        <f>CE16</f>
        <v>0</v>
      </c>
      <c r="CF15" s="805"/>
      <c r="CG15" s="805"/>
      <c r="CH15" s="805"/>
      <c r="CI15" s="805"/>
      <c r="CJ15" s="805"/>
      <c r="CK15" s="805"/>
      <c r="CL15" s="805"/>
      <c r="CM15" s="804"/>
      <c r="CN15" s="803">
        <f>CN16</f>
        <v>0</v>
      </c>
      <c r="CO15" s="805"/>
      <c r="CP15" s="805"/>
      <c r="CQ15" s="805"/>
      <c r="CR15" s="805"/>
      <c r="CS15" s="805"/>
      <c r="CT15" s="805"/>
      <c r="CU15" s="805"/>
      <c r="CV15" s="805"/>
      <c r="CW15" s="804"/>
      <c r="CX15" s="803">
        <f>CX16</f>
        <v>0</v>
      </c>
      <c r="CY15" s="805"/>
      <c r="CZ15" s="805"/>
      <c r="DA15" s="805"/>
      <c r="DB15" s="805"/>
      <c r="DC15" s="805"/>
      <c r="DD15" s="805"/>
      <c r="DE15" s="805"/>
      <c r="DF15" s="805"/>
      <c r="DG15" s="804"/>
      <c r="DH15" s="803">
        <f>DH16</f>
        <v>0</v>
      </c>
      <c r="DI15" s="805"/>
      <c r="DJ15" s="805"/>
      <c r="DK15" s="805"/>
      <c r="DL15" s="805"/>
      <c r="DM15" s="805"/>
      <c r="DN15" s="805"/>
      <c r="DO15" s="805"/>
      <c r="DP15" s="805"/>
      <c r="DQ15" s="804"/>
      <c r="DR15" s="803">
        <f>DR16</f>
        <v>0</v>
      </c>
      <c r="DS15" s="805"/>
      <c r="DT15" s="805"/>
      <c r="DU15" s="805"/>
      <c r="DV15" s="805"/>
      <c r="DW15" s="805"/>
      <c r="DX15" s="805"/>
      <c r="DY15" s="805"/>
      <c r="DZ15" s="805"/>
      <c r="EA15" s="804"/>
      <c r="EB15" s="803">
        <f>EB16</f>
        <v>305852.40000000002</v>
      </c>
      <c r="EC15" s="805"/>
      <c r="ED15" s="805"/>
      <c r="EE15" s="805"/>
      <c r="EF15" s="805"/>
      <c r="EG15" s="805"/>
      <c r="EH15" s="805"/>
      <c r="EI15" s="805"/>
      <c r="EJ15" s="805"/>
      <c r="EK15" s="806"/>
    </row>
    <row r="16" spans="1:141" s="260" customFormat="1" ht="12.75" customHeight="1" x14ac:dyDescent="0.25">
      <c r="A16" s="333" t="s">
        <v>174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277" t="s">
        <v>680</v>
      </c>
      <c r="AG16" s="278"/>
      <c r="AH16" s="278"/>
      <c r="AI16" s="278"/>
      <c r="AJ16" s="278"/>
      <c r="AK16" s="334"/>
      <c r="AL16" s="424">
        <f>AL18</f>
        <v>129314.13999999991</v>
      </c>
      <c r="AM16" s="425"/>
      <c r="AN16" s="425"/>
      <c r="AO16" s="425"/>
      <c r="AP16" s="425"/>
      <c r="AQ16" s="425"/>
      <c r="AR16" s="425"/>
      <c r="AS16" s="425"/>
      <c r="AT16" s="426"/>
      <c r="AU16" s="424">
        <f>AU18</f>
        <v>0</v>
      </c>
      <c r="AV16" s="425"/>
      <c r="AW16" s="425"/>
      <c r="AX16" s="425"/>
      <c r="AY16" s="425"/>
      <c r="AZ16" s="425"/>
      <c r="BA16" s="425"/>
      <c r="BB16" s="425"/>
      <c r="BC16" s="426"/>
      <c r="BD16" s="424">
        <f>BD18</f>
        <v>0</v>
      </c>
      <c r="BE16" s="425"/>
      <c r="BF16" s="425"/>
      <c r="BG16" s="425"/>
      <c r="BH16" s="425"/>
      <c r="BI16" s="425"/>
      <c r="BJ16" s="425"/>
      <c r="BK16" s="425"/>
      <c r="BL16" s="426"/>
      <c r="BM16" s="424">
        <f>BM18</f>
        <v>0</v>
      </c>
      <c r="BN16" s="425"/>
      <c r="BO16" s="425"/>
      <c r="BP16" s="425"/>
      <c r="BQ16" s="425"/>
      <c r="BR16" s="425"/>
      <c r="BS16" s="425"/>
      <c r="BT16" s="425"/>
      <c r="BU16" s="426"/>
      <c r="BV16" s="424">
        <f>BV18</f>
        <v>0</v>
      </c>
      <c r="BW16" s="425"/>
      <c r="BX16" s="425"/>
      <c r="BY16" s="425"/>
      <c r="BZ16" s="425"/>
      <c r="CA16" s="425"/>
      <c r="CB16" s="425"/>
      <c r="CC16" s="425"/>
      <c r="CD16" s="426"/>
      <c r="CE16" s="424">
        <f>CE18</f>
        <v>0</v>
      </c>
      <c r="CF16" s="425"/>
      <c r="CG16" s="425"/>
      <c r="CH16" s="425"/>
      <c r="CI16" s="425"/>
      <c r="CJ16" s="425"/>
      <c r="CK16" s="425"/>
      <c r="CL16" s="425"/>
      <c r="CM16" s="426"/>
      <c r="CN16" s="424">
        <f>CN18</f>
        <v>0</v>
      </c>
      <c r="CO16" s="425"/>
      <c r="CP16" s="425"/>
      <c r="CQ16" s="425"/>
      <c r="CR16" s="425"/>
      <c r="CS16" s="425"/>
      <c r="CT16" s="425"/>
      <c r="CU16" s="425"/>
      <c r="CV16" s="425"/>
      <c r="CW16" s="426"/>
      <c r="CX16" s="424">
        <f>CX18</f>
        <v>0</v>
      </c>
      <c r="CY16" s="425"/>
      <c r="CZ16" s="425"/>
      <c r="DA16" s="425"/>
      <c r="DB16" s="425"/>
      <c r="DC16" s="425"/>
      <c r="DD16" s="425"/>
      <c r="DE16" s="425"/>
      <c r="DF16" s="425"/>
      <c r="DG16" s="426"/>
      <c r="DH16" s="424">
        <f>DH18</f>
        <v>0</v>
      </c>
      <c r="DI16" s="425"/>
      <c r="DJ16" s="425"/>
      <c r="DK16" s="425"/>
      <c r="DL16" s="425"/>
      <c r="DM16" s="425"/>
      <c r="DN16" s="425"/>
      <c r="DO16" s="425"/>
      <c r="DP16" s="425"/>
      <c r="DQ16" s="426"/>
      <c r="DR16" s="424">
        <f>DR18</f>
        <v>0</v>
      </c>
      <c r="DS16" s="425"/>
      <c r="DT16" s="425"/>
      <c r="DU16" s="425"/>
      <c r="DV16" s="425"/>
      <c r="DW16" s="425"/>
      <c r="DX16" s="425"/>
      <c r="DY16" s="425"/>
      <c r="DZ16" s="425"/>
      <c r="EA16" s="426"/>
      <c r="EB16" s="424">
        <f>EB18</f>
        <v>305852.40000000002</v>
      </c>
      <c r="EC16" s="425"/>
      <c r="ED16" s="425"/>
      <c r="EE16" s="425"/>
      <c r="EF16" s="425"/>
      <c r="EG16" s="425"/>
      <c r="EH16" s="425"/>
      <c r="EI16" s="425"/>
      <c r="EJ16" s="425"/>
      <c r="EK16" s="430"/>
    </row>
    <row r="17" spans="1:141" s="260" customFormat="1" ht="12.75" customHeight="1" x14ac:dyDescent="0.25">
      <c r="A17" s="351" t="s">
        <v>673</v>
      </c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283"/>
      <c r="AG17" s="271"/>
      <c r="AH17" s="271"/>
      <c r="AI17" s="271"/>
      <c r="AJ17" s="271"/>
      <c r="AK17" s="335"/>
      <c r="AL17" s="427"/>
      <c r="AM17" s="429"/>
      <c r="AN17" s="429"/>
      <c r="AO17" s="429"/>
      <c r="AP17" s="429"/>
      <c r="AQ17" s="429"/>
      <c r="AR17" s="429"/>
      <c r="AS17" s="429"/>
      <c r="AT17" s="428"/>
      <c r="AU17" s="427"/>
      <c r="AV17" s="429"/>
      <c r="AW17" s="429"/>
      <c r="AX17" s="429"/>
      <c r="AY17" s="429"/>
      <c r="AZ17" s="429"/>
      <c r="BA17" s="429"/>
      <c r="BB17" s="429"/>
      <c r="BC17" s="428"/>
      <c r="BD17" s="427"/>
      <c r="BE17" s="429"/>
      <c r="BF17" s="429"/>
      <c r="BG17" s="429"/>
      <c r="BH17" s="429"/>
      <c r="BI17" s="429"/>
      <c r="BJ17" s="429"/>
      <c r="BK17" s="429"/>
      <c r="BL17" s="428"/>
      <c r="BM17" s="427"/>
      <c r="BN17" s="429"/>
      <c r="BO17" s="429"/>
      <c r="BP17" s="429"/>
      <c r="BQ17" s="429"/>
      <c r="BR17" s="429"/>
      <c r="BS17" s="429"/>
      <c r="BT17" s="429"/>
      <c r="BU17" s="428"/>
      <c r="BV17" s="427"/>
      <c r="BW17" s="429"/>
      <c r="BX17" s="429"/>
      <c r="BY17" s="429"/>
      <c r="BZ17" s="429"/>
      <c r="CA17" s="429"/>
      <c r="CB17" s="429"/>
      <c r="CC17" s="429"/>
      <c r="CD17" s="428"/>
      <c r="CE17" s="427"/>
      <c r="CF17" s="429"/>
      <c r="CG17" s="429"/>
      <c r="CH17" s="429"/>
      <c r="CI17" s="429"/>
      <c r="CJ17" s="429"/>
      <c r="CK17" s="429"/>
      <c r="CL17" s="429"/>
      <c r="CM17" s="428"/>
      <c r="CN17" s="427"/>
      <c r="CO17" s="429"/>
      <c r="CP17" s="429"/>
      <c r="CQ17" s="429"/>
      <c r="CR17" s="429"/>
      <c r="CS17" s="429"/>
      <c r="CT17" s="429"/>
      <c r="CU17" s="429"/>
      <c r="CV17" s="429"/>
      <c r="CW17" s="428"/>
      <c r="CX17" s="427"/>
      <c r="CY17" s="429"/>
      <c r="CZ17" s="429"/>
      <c r="DA17" s="429"/>
      <c r="DB17" s="429"/>
      <c r="DC17" s="429"/>
      <c r="DD17" s="429"/>
      <c r="DE17" s="429"/>
      <c r="DF17" s="429"/>
      <c r="DG17" s="428"/>
      <c r="DH17" s="427"/>
      <c r="DI17" s="429"/>
      <c r="DJ17" s="429"/>
      <c r="DK17" s="429"/>
      <c r="DL17" s="429"/>
      <c r="DM17" s="429"/>
      <c r="DN17" s="429"/>
      <c r="DO17" s="429"/>
      <c r="DP17" s="429"/>
      <c r="DQ17" s="428"/>
      <c r="DR17" s="427"/>
      <c r="DS17" s="429"/>
      <c r="DT17" s="429"/>
      <c r="DU17" s="429"/>
      <c r="DV17" s="429"/>
      <c r="DW17" s="429"/>
      <c r="DX17" s="429"/>
      <c r="DY17" s="429"/>
      <c r="DZ17" s="429"/>
      <c r="EA17" s="428"/>
      <c r="EB17" s="427"/>
      <c r="EC17" s="429"/>
      <c r="ED17" s="429"/>
      <c r="EE17" s="429"/>
      <c r="EF17" s="429"/>
      <c r="EG17" s="429"/>
      <c r="EH17" s="429"/>
      <c r="EI17" s="429"/>
      <c r="EJ17" s="429"/>
      <c r="EK17" s="431"/>
    </row>
    <row r="18" spans="1:141" s="260" customFormat="1" ht="12.75" customHeight="1" x14ac:dyDescent="0.25">
      <c r="A18" s="352" t="s">
        <v>188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277" t="s">
        <v>681</v>
      </c>
      <c r="AG18" s="278"/>
      <c r="AH18" s="278"/>
      <c r="AI18" s="278"/>
      <c r="AJ18" s="278"/>
      <c r="AK18" s="334"/>
      <c r="AL18" s="424">
        <f>412000+107120.42+185000+125000+260000-162976.12-110119.4-229047.76-363295.24-94367.76</f>
        <v>129314.13999999991</v>
      </c>
      <c r="AM18" s="425"/>
      <c r="AN18" s="425"/>
      <c r="AO18" s="425"/>
      <c r="AP18" s="425"/>
      <c r="AQ18" s="425"/>
      <c r="AR18" s="425"/>
      <c r="AS18" s="425"/>
      <c r="AT18" s="426"/>
      <c r="AU18" s="424"/>
      <c r="AV18" s="425"/>
      <c r="AW18" s="425"/>
      <c r="AX18" s="425"/>
      <c r="AY18" s="425"/>
      <c r="AZ18" s="425"/>
      <c r="BA18" s="425"/>
      <c r="BB18" s="425"/>
      <c r="BC18" s="426"/>
      <c r="BD18" s="424"/>
      <c r="BE18" s="425"/>
      <c r="BF18" s="425"/>
      <c r="BG18" s="425"/>
      <c r="BH18" s="425"/>
      <c r="BI18" s="425"/>
      <c r="BJ18" s="425"/>
      <c r="BK18" s="425"/>
      <c r="BL18" s="426"/>
      <c r="BM18" s="424"/>
      <c r="BN18" s="425"/>
      <c r="BO18" s="425"/>
      <c r="BP18" s="425"/>
      <c r="BQ18" s="425"/>
      <c r="BR18" s="425"/>
      <c r="BS18" s="425"/>
      <c r="BT18" s="425"/>
      <c r="BU18" s="426"/>
      <c r="BV18" s="424"/>
      <c r="BW18" s="425"/>
      <c r="BX18" s="425"/>
      <c r="BY18" s="425"/>
      <c r="BZ18" s="425"/>
      <c r="CA18" s="425"/>
      <c r="CB18" s="425"/>
      <c r="CC18" s="425"/>
      <c r="CD18" s="426"/>
      <c r="CE18" s="424"/>
      <c r="CF18" s="425"/>
      <c r="CG18" s="425"/>
      <c r="CH18" s="425"/>
      <c r="CI18" s="425"/>
      <c r="CJ18" s="425"/>
      <c r="CK18" s="425"/>
      <c r="CL18" s="425"/>
      <c r="CM18" s="426"/>
      <c r="CN18" s="424"/>
      <c r="CO18" s="425"/>
      <c r="CP18" s="425"/>
      <c r="CQ18" s="425"/>
      <c r="CR18" s="425"/>
      <c r="CS18" s="425"/>
      <c r="CT18" s="425"/>
      <c r="CU18" s="425"/>
      <c r="CV18" s="425"/>
      <c r="CW18" s="426"/>
      <c r="CX18" s="424"/>
      <c r="CY18" s="425"/>
      <c r="CZ18" s="425"/>
      <c r="DA18" s="425"/>
      <c r="DB18" s="425"/>
      <c r="DC18" s="425"/>
      <c r="DD18" s="425"/>
      <c r="DE18" s="425"/>
      <c r="DF18" s="425"/>
      <c r="DG18" s="426"/>
      <c r="DH18" s="424"/>
      <c r="DI18" s="425"/>
      <c r="DJ18" s="425"/>
      <c r="DK18" s="425"/>
      <c r="DL18" s="425"/>
      <c r="DM18" s="425"/>
      <c r="DN18" s="425"/>
      <c r="DO18" s="425"/>
      <c r="DP18" s="425"/>
      <c r="DQ18" s="426"/>
      <c r="DR18" s="424"/>
      <c r="DS18" s="425"/>
      <c r="DT18" s="425"/>
      <c r="DU18" s="425"/>
      <c r="DV18" s="425"/>
      <c r="DW18" s="425"/>
      <c r="DX18" s="425"/>
      <c r="DY18" s="425"/>
      <c r="DZ18" s="425"/>
      <c r="EA18" s="426"/>
      <c r="EB18" s="424">
        <f>177777*2-24850.8*2</f>
        <v>305852.40000000002</v>
      </c>
      <c r="EC18" s="425"/>
      <c r="ED18" s="425"/>
      <c r="EE18" s="425"/>
      <c r="EF18" s="425"/>
      <c r="EG18" s="425"/>
      <c r="EH18" s="425"/>
      <c r="EI18" s="425"/>
      <c r="EJ18" s="425"/>
      <c r="EK18" s="430"/>
    </row>
    <row r="19" spans="1:141" s="260" customFormat="1" ht="12.75" customHeight="1" x14ac:dyDescent="0.25">
      <c r="A19" s="353" t="s">
        <v>675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273"/>
      <c r="AG19" s="272"/>
      <c r="AH19" s="272"/>
      <c r="AI19" s="272"/>
      <c r="AJ19" s="272"/>
      <c r="AK19" s="336"/>
      <c r="AL19" s="418"/>
      <c r="AM19" s="419"/>
      <c r="AN19" s="419"/>
      <c r="AO19" s="419"/>
      <c r="AP19" s="419"/>
      <c r="AQ19" s="419"/>
      <c r="AR19" s="419"/>
      <c r="AS19" s="419"/>
      <c r="AT19" s="801"/>
      <c r="AU19" s="418"/>
      <c r="AV19" s="419"/>
      <c r="AW19" s="419"/>
      <c r="AX19" s="419"/>
      <c r="AY19" s="419"/>
      <c r="AZ19" s="419"/>
      <c r="BA19" s="419"/>
      <c r="BB19" s="419"/>
      <c r="BC19" s="801"/>
      <c r="BD19" s="418"/>
      <c r="BE19" s="419"/>
      <c r="BF19" s="419"/>
      <c r="BG19" s="419"/>
      <c r="BH19" s="419"/>
      <c r="BI19" s="419"/>
      <c r="BJ19" s="419"/>
      <c r="BK19" s="419"/>
      <c r="BL19" s="801"/>
      <c r="BM19" s="418"/>
      <c r="BN19" s="419"/>
      <c r="BO19" s="419"/>
      <c r="BP19" s="419"/>
      <c r="BQ19" s="419"/>
      <c r="BR19" s="419"/>
      <c r="BS19" s="419"/>
      <c r="BT19" s="419"/>
      <c r="BU19" s="801"/>
      <c r="BV19" s="418"/>
      <c r="BW19" s="419"/>
      <c r="BX19" s="419"/>
      <c r="BY19" s="419"/>
      <c r="BZ19" s="419"/>
      <c r="CA19" s="419"/>
      <c r="CB19" s="419"/>
      <c r="CC19" s="419"/>
      <c r="CD19" s="801"/>
      <c r="CE19" s="418"/>
      <c r="CF19" s="419"/>
      <c r="CG19" s="419"/>
      <c r="CH19" s="419"/>
      <c r="CI19" s="419"/>
      <c r="CJ19" s="419"/>
      <c r="CK19" s="419"/>
      <c r="CL19" s="419"/>
      <c r="CM19" s="801"/>
      <c r="CN19" s="418"/>
      <c r="CO19" s="419"/>
      <c r="CP19" s="419"/>
      <c r="CQ19" s="419"/>
      <c r="CR19" s="419"/>
      <c r="CS19" s="419"/>
      <c r="CT19" s="419"/>
      <c r="CU19" s="419"/>
      <c r="CV19" s="419"/>
      <c r="CW19" s="801"/>
      <c r="CX19" s="418"/>
      <c r="CY19" s="419"/>
      <c r="CZ19" s="419"/>
      <c r="DA19" s="419"/>
      <c r="DB19" s="419"/>
      <c r="DC19" s="419"/>
      <c r="DD19" s="419"/>
      <c r="DE19" s="419"/>
      <c r="DF19" s="419"/>
      <c r="DG19" s="801"/>
      <c r="DH19" s="418"/>
      <c r="DI19" s="419"/>
      <c r="DJ19" s="419"/>
      <c r="DK19" s="419"/>
      <c r="DL19" s="419"/>
      <c r="DM19" s="419"/>
      <c r="DN19" s="419"/>
      <c r="DO19" s="419"/>
      <c r="DP19" s="419"/>
      <c r="DQ19" s="801"/>
      <c r="DR19" s="418"/>
      <c r="DS19" s="419"/>
      <c r="DT19" s="419"/>
      <c r="DU19" s="419"/>
      <c r="DV19" s="419"/>
      <c r="DW19" s="419"/>
      <c r="DX19" s="419"/>
      <c r="DY19" s="419"/>
      <c r="DZ19" s="419"/>
      <c r="EA19" s="801"/>
      <c r="EB19" s="418"/>
      <c r="EC19" s="419"/>
      <c r="ED19" s="419"/>
      <c r="EE19" s="419"/>
      <c r="EF19" s="419"/>
      <c r="EG19" s="419"/>
      <c r="EH19" s="419"/>
      <c r="EI19" s="419"/>
      <c r="EJ19" s="419"/>
      <c r="EK19" s="802"/>
    </row>
    <row r="20" spans="1:141" s="260" customFormat="1" ht="12.75" customHeight="1" x14ac:dyDescent="0.25">
      <c r="A20" s="353" t="s">
        <v>676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273"/>
      <c r="AG20" s="272"/>
      <c r="AH20" s="272"/>
      <c r="AI20" s="272"/>
      <c r="AJ20" s="272"/>
      <c r="AK20" s="336"/>
      <c r="AL20" s="418"/>
      <c r="AM20" s="419"/>
      <c r="AN20" s="419"/>
      <c r="AO20" s="419"/>
      <c r="AP20" s="419"/>
      <c r="AQ20" s="419"/>
      <c r="AR20" s="419"/>
      <c r="AS20" s="419"/>
      <c r="AT20" s="801"/>
      <c r="AU20" s="418"/>
      <c r="AV20" s="419"/>
      <c r="AW20" s="419"/>
      <c r="AX20" s="419"/>
      <c r="AY20" s="419"/>
      <c r="AZ20" s="419"/>
      <c r="BA20" s="419"/>
      <c r="BB20" s="419"/>
      <c r="BC20" s="801"/>
      <c r="BD20" s="418"/>
      <c r="BE20" s="419"/>
      <c r="BF20" s="419"/>
      <c r="BG20" s="419"/>
      <c r="BH20" s="419"/>
      <c r="BI20" s="419"/>
      <c r="BJ20" s="419"/>
      <c r="BK20" s="419"/>
      <c r="BL20" s="801"/>
      <c r="BM20" s="418"/>
      <c r="BN20" s="419"/>
      <c r="BO20" s="419"/>
      <c r="BP20" s="419"/>
      <c r="BQ20" s="419"/>
      <c r="BR20" s="419"/>
      <c r="BS20" s="419"/>
      <c r="BT20" s="419"/>
      <c r="BU20" s="801"/>
      <c r="BV20" s="418"/>
      <c r="BW20" s="419"/>
      <c r="BX20" s="419"/>
      <c r="BY20" s="419"/>
      <c r="BZ20" s="419"/>
      <c r="CA20" s="419"/>
      <c r="CB20" s="419"/>
      <c r="CC20" s="419"/>
      <c r="CD20" s="801"/>
      <c r="CE20" s="418"/>
      <c r="CF20" s="419"/>
      <c r="CG20" s="419"/>
      <c r="CH20" s="419"/>
      <c r="CI20" s="419"/>
      <c r="CJ20" s="419"/>
      <c r="CK20" s="419"/>
      <c r="CL20" s="419"/>
      <c r="CM20" s="801"/>
      <c r="CN20" s="418"/>
      <c r="CO20" s="419"/>
      <c r="CP20" s="419"/>
      <c r="CQ20" s="419"/>
      <c r="CR20" s="419"/>
      <c r="CS20" s="419"/>
      <c r="CT20" s="419"/>
      <c r="CU20" s="419"/>
      <c r="CV20" s="419"/>
      <c r="CW20" s="801"/>
      <c r="CX20" s="418"/>
      <c r="CY20" s="419"/>
      <c r="CZ20" s="419"/>
      <c r="DA20" s="419"/>
      <c r="DB20" s="419"/>
      <c r="DC20" s="419"/>
      <c r="DD20" s="419"/>
      <c r="DE20" s="419"/>
      <c r="DF20" s="419"/>
      <c r="DG20" s="801"/>
      <c r="DH20" s="418"/>
      <c r="DI20" s="419"/>
      <c r="DJ20" s="419"/>
      <c r="DK20" s="419"/>
      <c r="DL20" s="419"/>
      <c r="DM20" s="419"/>
      <c r="DN20" s="419"/>
      <c r="DO20" s="419"/>
      <c r="DP20" s="419"/>
      <c r="DQ20" s="801"/>
      <c r="DR20" s="418"/>
      <c r="DS20" s="419"/>
      <c r="DT20" s="419"/>
      <c r="DU20" s="419"/>
      <c r="DV20" s="419"/>
      <c r="DW20" s="419"/>
      <c r="DX20" s="419"/>
      <c r="DY20" s="419"/>
      <c r="DZ20" s="419"/>
      <c r="EA20" s="801"/>
      <c r="EB20" s="418"/>
      <c r="EC20" s="419"/>
      <c r="ED20" s="419"/>
      <c r="EE20" s="419"/>
      <c r="EF20" s="419"/>
      <c r="EG20" s="419"/>
      <c r="EH20" s="419"/>
      <c r="EI20" s="419"/>
      <c r="EJ20" s="419"/>
      <c r="EK20" s="802"/>
    </row>
    <row r="21" spans="1:141" s="260" customFormat="1" ht="12.75" customHeight="1" x14ac:dyDescent="0.25">
      <c r="A21" s="354" t="s">
        <v>391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283"/>
      <c r="AG21" s="271"/>
      <c r="AH21" s="271"/>
      <c r="AI21" s="271"/>
      <c r="AJ21" s="271"/>
      <c r="AK21" s="335"/>
      <c r="AL21" s="427"/>
      <c r="AM21" s="429"/>
      <c r="AN21" s="429"/>
      <c r="AO21" s="429"/>
      <c r="AP21" s="429"/>
      <c r="AQ21" s="429"/>
      <c r="AR21" s="429"/>
      <c r="AS21" s="429"/>
      <c r="AT21" s="428"/>
      <c r="AU21" s="427"/>
      <c r="AV21" s="429"/>
      <c r="AW21" s="429"/>
      <c r="AX21" s="429"/>
      <c r="AY21" s="429"/>
      <c r="AZ21" s="429"/>
      <c r="BA21" s="429"/>
      <c r="BB21" s="429"/>
      <c r="BC21" s="428"/>
      <c r="BD21" s="427"/>
      <c r="BE21" s="429"/>
      <c r="BF21" s="429"/>
      <c r="BG21" s="429"/>
      <c r="BH21" s="429"/>
      <c r="BI21" s="429"/>
      <c r="BJ21" s="429"/>
      <c r="BK21" s="429"/>
      <c r="BL21" s="428"/>
      <c r="BM21" s="427"/>
      <c r="BN21" s="429"/>
      <c r="BO21" s="429"/>
      <c r="BP21" s="429"/>
      <c r="BQ21" s="429"/>
      <c r="BR21" s="429"/>
      <c r="BS21" s="429"/>
      <c r="BT21" s="429"/>
      <c r="BU21" s="428"/>
      <c r="BV21" s="427"/>
      <c r="BW21" s="429"/>
      <c r="BX21" s="429"/>
      <c r="BY21" s="429"/>
      <c r="BZ21" s="429"/>
      <c r="CA21" s="429"/>
      <c r="CB21" s="429"/>
      <c r="CC21" s="429"/>
      <c r="CD21" s="428"/>
      <c r="CE21" s="427"/>
      <c r="CF21" s="429"/>
      <c r="CG21" s="429"/>
      <c r="CH21" s="429"/>
      <c r="CI21" s="429"/>
      <c r="CJ21" s="429"/>
      <c r="CK21" s="429"/>
      <c r="CL21" s="429"/>
      <c r="CM21" s="428"/>
      <c r="CN21" s="427"/>
      <c r="CO21" s="429"/>
      <c r="CP21" s="429"/>
      <c r="CQ21" s="429"/>
      <c r="CR21" s="429"/>
      <c r="CS21" s="429"/>
      <c r="CT21" s="429"/>
      <c r="CU21" s="429"/>
      <c r="CV21" s="429"/>
      <c r="CW21" s="428"/>
      <c r="CX21" s="427"/>
      <c r="CY21" s="429"/>
      <c r="CZ21" s="429"/>
      <c r="DA21" s="429"/>
      <c r="DB21" s="429"/>
      <c r="DC21" s="429"/>
      <c r="DD21" s="429"/>
      <c r="DE21" s="429"/>
      <c r="DF21" s="429"/>
      <c r="DG21" s="428"/>
      <c r="DH21" s="427"/>
      <c r="DI21" s="429"/>
      <c r="DJ21" s="429"/>
      <c r="DK21" s="429"/>
      <c r="DL21" s="429"/>
      <c r="DM21" s="429"/>
      <c r="DN21" s="429"/>
      <c r="DO21" s="429"/>
      <c r="DP21" s="429"/>
      <c r="DQ21" s="428"/>
      <c r="DR21" s="427"/>
      <c r="DS21" s="429"/>
      <c r="DT21" s="429"/>
      <c r="DU21" s="429"/>
      <c r="DV21" s="429"/>
      <c r="DW21" s="429"/>
      <c r="DX21" s="429"/>
      <c r="DY21" s="429"/>
      <c r="DZ21" s="429"/>
      <c r="EA21" s="428"/>
      <c r="EB21" s="427"/>
      <c r="EC21" s="429"/>
      <c r="ED21" s="429"/>
      <c r="EE21" s="429"/>
      <c r="EF21" s="429"/>
      <c r="EG21" s="429"/>
      <c r="EH21" s="429"/>
      <c r="EI21" s="429"/>
      <c r="EJ21" s="429"/>
      <c r="EK21" s="431"/>
    </row>
    <row r="22" spans="1:141" s="260" customFormat="1" ht="12.75" customHeight="1" x14ac:dyDescent="0.25">
      <c r="A22" s="382" t="s">
        <v>677</v>
      </c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279" t="s">
        <v>682</v>
      </c>
      <c r="AG22" s="281"/>
      <c r="AH22" s="281"/>
      <c r="AI22" s="281"/>
      <c r="AJ22" s="281"/>
      <c r="AK22" s="319"/>
      <c r="AL22" s="432"/>
      <c r="AM22" s="434"/>
      <c r="AN22" s="434"/>
      <c r="AO22" s="434"/>
      <c r="AP22" s="434"/>
      <c r="AQ22" s="434"/>
      <c r="AR22" s="434"/>
      <c r="AS22" s="434"/>
      <c r="AT22" s="433"/>
      <c r="AU22" s="432"/>
      <c r="AV22" s="434"/>
      <c r="AW22" s="434"/>
      <c r="AX22" s="434"/>
      <c r="AY22" s="434"/>
      <c r="AZ22" s="434"/>
      <c r="BA22" s="434"/>
      <c r="BB22" s="434"/>
      <c r="BC22" s="433"/>
      <c r="BD22" s="432"/>
      <c r="BE22" s="434"/>
      <c r="BF22" s="434"/>
      <c r="BG22" s="434"/>
      <c r="BH22" s="434"/>
      <c r="BI22" s="434"/>
      <c r="BJ22" s="434"/>
      <c r="BK22" s="434"/>
      <c r="BL22" s="433"/>
      <c r="BM22" s="432"/>
      <c r="BN22" s="434"/>
      <c r="BO22" s="434"/>
      <c r="BP22" s="434"/>
      <c r="BQ22" s="434"/>
      <c r="BR22" s="434"/>
      <c r="BS22" s="434"/>
      <c r="BT22" s="434"/>
      <c r="BU22" s="433"/>
      <c r="BV22" s="432"/>
      <c r="BW22" s="434"/>
      <c r="BX22" s="434"/>
      <c r="BY22" s="434"/>
      <c r="BZ22" s="434"/>
      <c r="CA22" s="434"/>
      <c r="CB22" s="434"/>
      <c r="CC22" s="434"/>
      <c r="CD22" s="433"/>
      <c r="CE22" s="432"/>
      <c r="CF22" s="434"/>
      <c r="CG22" s="434"/>
      <c r="CH22" s="434"/>
      <c r="CI22" s="434"/>
      <c r="CJ22" s="434"/>
      <c r="CK22" s="434"/>
      <c r="CL22" s="434"/>
      <c r="CM22" s="433"/>
      <c r="CN22" s="432"/>
      <c r="CO22" s="434"/>
      <c r="CP22" s="434"/>
      <c r="CQ22" s="434"/>
      <c r="CR22" s="434"/>
      <c r="CS22" s="434"/>
      <c r="CT22" s="434"/>
      <c r="CU22" s="434"/>
      <c r="CV22" s="434"/>
      <c r="CW22" s="433"/>
      <c r="CX22" s="432"/>
      <c r="CY22" s="434"/>
      <c r="CZ22" s="434"/>
      <c r="DA22" s="434"/>
      <c r="DB22" s="434"/>
      <c r="DC22" s="434"/>
      <c r="DD22" s="434"/>
      <c r="DE22" s="434"/>
      <c r="DF22" s="434"/>
      <c r="DG22" s="433"/>
      <c r="DH22" s="432"/>
      <c r="DI22" s="434"/>
      <c r="DJ22" s="434"/>
      <c r="DK22" s="434"/>
      <c r="DL22" s="434"/>
      <c r="DM22" s="434"/>
      <c r="DN22" s="434"/>
      <c r="DO22" s="434"/>
      <c r="DP22" s="434"/>
      <c r="DQ22" s="433"/>
      <c r="DR22" s="432"/>
      <c r="DS22" s="434"/>
      <c r="DT22" s="434"/>
      <c r="DU22" s="434"/>
      <c r="DV22" s="434"/>
      <c r="DW22" s="434"/>
      <c r="DX22" s="434"/>
      <c r="DY22" s="434"/>
      <c r="DZ22" s="434"/>
      <c r="EA22" s="433"/>
      <c r="EB22" s="432"/>
      <c r="EC22" s="434"/>
      <c r="ED22" s="434"/>
      <c r="EE22" s="434"/>
      <c r="EF22" s="434"/>
      <c r="EG22" s="434"/>
      <c r="EH22" s="434"/>
      <c r="EI22" s="434"/>
      <c r="EJ22" s="434"/>
      <c r="EK22" s="435"/>
    </row>
    <row r="23" spans="1:141" s="657" customFormat="1" ht="12.75" customHeight="1" x14ac:dyDescent="0.25">
      <c r="A23" s="676" t="s">
        <v>725</v>
      </c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7" t="s">
        <v>173</v>
      </c>
      <c r="AG23" s="679"/>
      <c r="AH23" s="679"/>
      <c r="AI23" s="679"/>
      <c r="AJ23" s="679"/>
      <c r="AK23" s="678"/>
      <c r="AL23" s="803">
        <f>AL24</f>
        <v>0</v>
      </c>
      <c r="AM23" s="805"/>
      <c r="AN23" s="805"/>
      <c r="AO23" s="805"/>
      <c r="AP23" s="805"/>
      <c r="AQ23" s="805"/>
      <c r="AR23" s="805"/>
      <c r="AS23" s="805"/>
      <c r="AT23" s="804"/>
      <c r="AU23" s="803">
        <f>AU24</f>
        <v>0</v>
      </c>
      <c r="AV23" s="805"/>
      <c r="AW23" s="805"/>
      <c r="AX23" s="805"/>
      <c r="AY23" s="805"/>
      <c r="AZ23" s="805"/>
      <c r="BA23" s="805"/>
      <c r="BB23" s="805"/>
      <c r="BC23" s="804"/>
      <c r="BD23" s="803">
        <f>BD24</f>
        <v>0</v>
      </c>
      <c r="BE23" s="805"/>
      <c r="BF23" s="805"/>
      <c r="BG23" s="805"/>
      <c r="BH23" s="805"/>
      <c r="BI23" s="805"/>
      <c r="BJ23" s="805"/>
      <c r="BK23" s="805"/>
      <c r="BL23" s="804"/>
      <c r="BM23" s="803">
        <f>BM24</f>
        <v>0</v>
      </c>
      <c r="BN23" s="805"/>
      <c r="BO23" s="805"/>
      <c r="BP23" s="805"/>
      <c r="BQ23" s="805"/>
      <c r="BR23" s="805"/>
      <c r="BS23" s="805"/>
      <c r="BT23" s="805"/>
      <c r="BU23" s="804"/>
      <c r="BV23" s="803">
        <f>BV24</f>
        <v>0</v>
      </c>
      <c r="BW23" s="805"/>
      <c r="BX23" s="805"/>
      <c r="BY23" s="805"/>
      <c r="BZ23" s="805"/>
      <c r="CA23" s="805"/>
      <c r="CB23" s="805"/>
      <c r="CC23" s="805"/>
      <c r="CD23" s="804"/>
      <c r="CE23" s="803">
        <f>CE24</f>
        <v>0</v>
      </c>
      <c r="CF23" s="805"/>
      <c r="CG23" s="805"/>
      <c r="CH23" s="805"/>
      <c r="CI23" s="805"/>
      <c r="CJ23" s="805"/>
      <c r="CK23" s="805"/>
      <c r="CL23" s="805"/>
      <c r="CM23" s="804"/>
      <c r="CN23" s="803">
        <f>CN24</f>
        <v>0</v>
      </c>
      <c r="CO23" s="805"/>
      <c r="CP23" s="805"/>
      <c r="CQ23" s="805"/>
      <c r="CR23" s="805"/>
      <c r="CS23" s="805"/>
      <c r="CT23" s="805"/>
      <c r="CU23" s="805"/>
      <c r="CV23" s="805"/>
      <c r="CW23" s="804"/>
      <c r="CX23" s="803">
        <f>CX24</f>
        <v>0</v>
      </c>
      <c r="CY23" s="805"/>
      <c r="CZ23" s="805"/>
      <c r="DA23" s="805"/>
      <c r="DB23" s="805"/>
      <c r="DC23" s="805"/>
      <c r="DD23" s="805"/>
      <c r="DE23" s="805"/>
      <c r="DF23" s="805"/>
      <c r="DG23" s="804"/>
      <c r="DH23" s="803">
        <f>DH24</f>
        <v>0</v>
      </c>
      <c r="DI23" s="805"/>
      <c r="DJ23" s="805"/>
      <c r="DK23" s="805"/>
      <c r="DL23" s="805"/>
      <c r="DM23" s="805"/>
      <c r="DN23" s="805"/>
      <c r="DO23" s="805"/>
      <c r="DP23" s="805"/>
      <c r="DQ23" s="804"/>
      <c r="DR23" s="803">
        <f>DR24</f>
        <v>0</v>
      </c>
      <c r="DS23" s="805"/>
      <c r="DT23" s="805"/>
      <c r="DU23" s="805"/>
      <c r="DV23" s="805"/>
      <c r="DW23" s="805"/>
      <c r="DX23" s="805"/>
      <c r="DY23" s="805"/>
      <c r="DZ23" s="805"/>
      <c r="EA23" s="804"/>
      <c r="EB23" s="803">
        <f>EB24</f>
        <v>0</v>
      </c>
      <c r="EC23" s="805"/>
      <c r="ED23" s="805"/>
      <c r="EE23" s="805"/>
      <c r="EF23" s="805"/>
      <c r="EG23" s="805"/>
      <c r="EH23" s="805"/>
      <c r="EI23" s="805"/>
      <c r="EJ23" s="805"/>
      <c r="EK23" s="806"/>
    </row>
    <row r="24" spans="1:141" s="260" customFormat="1" ht="12.75" customHeight="1" x14ac:dyDescent="0.25">
      <c r="A24" s="333" t="s">
        <v>174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277" t="s">
        <v>175</v>
      </c>
      <c r="AG24" s="278"/>
      <c r="AH24" s="278"/>
      <c r="AI24" s="278"/>
      <c r="AJ24" s="278"/>
      <c r="AK24" s="334"/>
      <c r="AL24" s="424">
        <f>AL26</f>
        <v>0</v>
      </c>
      <c r="AM24" s="425"/>
      <c r="AN24" s="425"/>
      <c r="AO24" s="425"/>
      <c r="AP24" s="425"/>
      <c r="AQ24" s="425"/>
      <c r="AR24" s="425"/>
      <c r="AS24" s="425"/>
      <c r="AT24" s="426"/>
      <c r="AU24" s="424">
        <f>AU26</f>
        <v>0</v>
      </c>
      <c r="AV24" s="425"/>
      <c r="AW24" s="425"/>
      <c r="AX24" s="425"/>
      <c r="AY24" s="425"/>
      <c r="AZ24" s="425"/>
      <c r="BA24" s="425"/>
      <c r="BB24" s="425"/>
      <c r="BC24" s="426"/>
      <c r="BD24" s="424">
        <f>BD26</f>
        <v>0</v>
      </c>
      <c r="BE24" s="425"/>
      <c r="BF24" s="425"/>
      <c r="BG24" s="425"/>
      <c r="BH24" s="425"/>
      <c r="BI24" s="425"/>
      <c r="BJ24" s="425"/>
      <c r="BK24" s="425"/>
      <c r="BL24" s="426"/>
      <c r="BM24" s="424">
        <f>BM26</f>
        <v>0</v>
      </c>
      <c r="BN24" s="425"/>
      <c r="BO24" s="425"/>
      <c r="BP24" s="425"/>
      <c r="BQ24" s="425"/>
      <c r="BR24" s="425"/>
      <c r="BS24" s="425"/>
      <c r="BT24" s="425"/>
      <c r="BU24" s="426"/>
      <c r="BV24" s="424">
        <f>BV26</f>
        <v>0</v>
      </c>
      <c r="BW24" s="425"/>
      <c r="BX24" s="425"/>
      <c r="BY24" s="425"/>
      <c r="BZ24" s="425"/>
      <c r="CA24" s="425"/>
      <c r="CB24" s="425"/>
      <c r="CC24" s="425"/>
      <c r="CD24" s="426"/>
      <c r="CE24" s="424">
        <f>CE26</f>
        <v>0</v>
      </c>
      <c r="CF24" s="425"/>
      <c r="CG24" s="425"/>
      <c r="CH24" s="425"/>
      <c r="CI24" s="425"/>
      <c r="CJ24" s="425"/>
      <c r="CK24" s="425"/>
      <c r="CL24" s="425"/>
      <c r="CM24" s="426"/>
      <c r="CN24" s="424">
        <f>CN26</f>
        <v>0</v>
      </c>
      <c r="CO24" s="425"/>
      <c r="CP24" s="425"/>
      <c r="CQ24" s="425"/>
      <c r="CR24" s="425"/>
      <c r="CS24" s="425"/>
      <c r="CT24" s="425"/>
      <c r="CU24" s="425"/>
      <c r="CV24" s="425"/>
      <c r="CW24" s="426"/>
      <c r="CX24" s="424">
        <f>CX26</f>
        <v>0</v>
      </c>
      <c r="CY24" s="425"/>
      <c r="CZ24" s="425"/>
      <c r="DA24" s="425"/>
      <c r="DB24" s="425"/>
      <c r="DC24" s="425"/>
      <c r="DD24" s="425"/>
      <c r="DE24" s="425"/>
      <c r="DF24" s="425"/>
      <c r="DG24" s="426"/>
      <c r="DH24" s="424">
        <f>DH26</f>
        <v>0</v>
      </c>
      <c r="DI24" s="425"/>
      <c r="DJ24" s="425"/>
      <c r="DK24" s="425"/>
      <c r="DL24" s="425"/>
      <c r="DM24" s="425"/>
      <c r="DN24" s="425"/>
      <c r="DO24" s="425"/>
      <c r="DP24" s="425"/>
      <c r="DQ24" s="426"/>
      <c r="DR24" s="424">
        <f>DR26</f>
        <v>0</v>
      </c>
      <c r="DS24" s="425"/>
      <c r="DT24" s="425"/>
      <c r="DU24" s="425"/>
      <c r="DV24" s="425"/>
      <c r="DW24" s="425"/>
      <c r="DX24" s="425"/>
      <c r="DY24" s="425"/>
      <c r="DZ24" s="425"/>
      <c r="EA24" s="426"/>
      <c r="EB24" s="424">
        <f>EB26</f>
        <v>0</v>
      </c>
      <c r="EC24" s="425"/>
      <c r="ED24" s="425"/>
      <c r="EE24" s="425"/>
      <c r="EF24" s="425"/>
      <c r="EG24" s="425"/>
      <c r="EH24" s="425"/>
      <c r="EI24" s="425"/>
      <c r="EJ24" s="425"/>
      <c r="EK24" s="430"/>
    </row>
    <row r="25" spans="1:141" s="260" customFormat="1" ht="12.75" customHeight="1" x14ac:dyDescent="0.25">
      <c r="A25" s="351" t="s">
        <v>673</v>
      </c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283"/>
      <c r="AG25" s="271"/>
      <c r="AH25" s="271"/>
      <c r="AI25" s="271"/>
      <c r="AJ25" s="271"/>
      <c r="AK25" s="335"/>
      <c r="AL25" s="427"/>
      <c r="AM25" s="429"/>
      <c r="AN25" s="429"/>
      <c r="AO25" s="429"/>
      <c r="AP25" s="429"/>
      <c r="AQ25" s="429"/>
      <c r="AR25" s="429"/>
      <c r="AS25" s="429"/>
      <c r="AT25" s="428"/>
      <c r="AU25" s="427"/>
      <c r="AV25" s="429"/>
      <c r="AW25" s="429"/>
      <c r="AX25" s="429"/>
      <c r="AY25" s="429"/>
      <c r="AZ25" s="429"/>
      <c r="BA25" s="429"/>
      <c r="BB25" s="429"/>
      <c r="BC25" s="428"/>
      <c r="BD25" s="427"/>
      <c r="BE25" s="429"/>
      <c r="BF25" s="429"/>
      <c r="BG25" s="429"/>
      <c r="BH25" s="429"/>
      <c r="BI25" s="429"/>
      <c r="BJ25" s="429"/>
      <c r="BK25" s="429"/>
      <c r="BL25" s="428"/>
      <c r="BM25" s="427"/>
      <c r="BN25" s="429"/>
      <c r="BO25" s="429"/>
      <c r="BP25" s="429"/>
      <c r="BQ25" s="429"/>
      <c r="BR25" s="429"/>
      <c r="BS25" s="429"/>
      <c r="BT25" s="429"/>
      <c r="BU25" s="428"/>
      <c r="BV25" s="427"/>
      <c r="BW25" s="429"/>
      <c r="BX25" s="429"/>
      <c r="BY25" s="429"/>
      <c r="BZ25" s="429"/>
      <c r="CA25" s="429"/>
      <c r="CB25" s="429"/>
      <c r="CC25" s="429"/>
      <c r="CD25" s="428"/>
      <c r="CE25" s="427"/>
      <c r="CF25" s="429"/>
      <c r="CG25" s="429"/>
      <c r="CH25" s="429"/>
      <c r="CI25" s="429"/>
      <c r="CJ25" s="429"/>
      <c r="CK25" s="429"/>
      <c r="CL25" s="429"/>
      <c r="CM25" s="428"/>
      <c r="CN25" s="427"/>
      <c r="CO25" s="429"/>
      <c r="CP25" s="429"/>
      <c r="CQ25" s="429"/>
      <c r="CR25" s="429"/>
      <c r="CS25" s="429"/>
      <c r="CT25" s="429"/>
      <c r="CU25" s="429"/>
      <c r="CV25" s="429"/>
      <c r="CW25" s="428"/>
      <c r="CX25" s="427"/>
      <c r="CY25" s="429"/>
      <c r="CZ25" s="429"/>
      <c r="DA25" s="429"/>
      <c r="DB25" s="429"/>
      <c r="DC25" s="429"/>
      <c r="DD25" s="429"/>
      <c r="DE25" s="429"/>
      <c r="DF25" s="429"/>
      <c r="DG25" s="428"/>
      <c r="DH25" s="427"/>
      <c r="DI25" s="429"/>
      <c r="DJ25" s="429"/>
      <c r="DK25" s="429"/>
      <c r="DL25" s="429"/>
      <c r="DM25" s="429"/>
      <c r="DN25" s="429"/>
      <c r="DO25" s="429"/>
      <c r="DP25" s="429"/>
      <c r="DQ25" s="428"/>
      <c r="DR25" s="427"/>
      <c r="DS25" s="429"/>
      <c r="DT25" s="429"/>
      <c r="DU25" s="429"/>
      <c r="DV25" s="429"/>
      <c r="DW25" s="429"/>
      <c r="DX25" s="429"/>
      <c r="DY25" s="429"/>
      <c r="DZ25" s="429"/>
      <c r="EA25" s="428"/>
      <c r="EB25" s="427"/>
      <c r="EC25" s="429"/>
      <c r="ED25" s="429"/>
      <c r="EE25" s="429"/>
      <c r="EF25" s="429"/>
      <c r="EG25" s="429"/>
      <c r="EH25" s="429"/>
      <c r="EI25" s="429"/>
      <c r="EJ25" s="429"/>
      <c r="EK25" s="431"/>
    </row>
    <row r="26" spans="1:141" s="260" customFormat="1" ht="12.75" customHeight="1" x14ac:dyDescent="0.25">
      <c r="A26" s="352" t="s">
        <v>188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277" t="s">
        <v>684</v>
      </c>
      <c r="AG26" s="278"/>
      <c r="AH26" s="278"/>
      <c r="AI26" s="278"/>
      <c r="AJ26" s="278"/>
      <c r="AK26" s="334"/>
      <c r="AL26" s="424"/>
      <c r="AM26" s="425"/>
      <c r="AN26" s="425"/>
      <c r="AO26" s="425"/>
      <c r="AP26" s="425"/>
      <c r="AQ26" s="425"/>
      <c r="AR26" s="425"/>
      <c r="AS26" s="425"/>
      <c r="AT26" s="426"/>
      <c r="AU26" s="424"/>
      <c r="AV26" s="425"/>
      <c r="AW26" s="425"/>
      <c r="AX26" s="425"/>
      <c r="AY26" s="425"/>
      <c r="AZ26" s="425"/>
      <c r="BA26" s="425"/>
      <c r="BB26" s="425"/>
      <c r="BC26" s="426"/>
      <c r="BD26" s="424"/>
      <c r="BE26" s="425"/>
      <c r="BF26" s="425"/>
      <c r="BG26" s="425"/>
      <c r="BH26" s="425"/>
      <c r="BI26" s="425"/>
      <c r="BJ26" s="425"/>
      <c r="BK26" s="425"/>
      <c r="BL26" s="426"/>
      <c r="BM26" s="424"/>
      <c r="BN26" s="425"/>
      <c r="BO26" s="425"/>
      <c r="BP26" s="425"/>
      <c r="BQ26" s="425"/>
      <c r="BR26" s="425"/>
      <c r="BS26" s="425"/>
      <c r="BT26" s="425"/>
      <c r="BU26" s="426"/>
      <c r="BV26" s="424"/>
      <c r="BW26" s="425"/>
      <c r="BX26" s="425"/>
      <c r="BY26" s="425"/>
      <c r="BZ26" s="425"/>
      <c r="CA26" s="425"/>
      <c r="CB26" s="425"/>
      <c r="CC26" s="425"/>
      <c r="CD26" s="426"/>
      <c r="CE26" s="424"/>
      <c r="CF26" s="425"/>
      <c r="CG26" s="425"/>
      <c r="CH26" s="425"/>
      <c r="CI26" s="425"/>
      <c r="CJ26" s="425"/>
      <c r="CK26" s="425"/>
      <c r="CL26" s="425"/>
      <c r="CM26" s="426"/>
      <c r="CN26" s="424"/>
      <c r="CO26" s="425"/>
      <c r="CP26" s="425"/>
      <c r="CQ26" s="425"/>
      <c r="CR26" s="425"/>
      <c r="CS26" s="425"/>
      <c r="CT26" s="425"/>
      <c r="CU26" s="425"/>
      <c r="CV26" s="425"/>
      <c r="CW26" s="426"/>
      <c r="CX26" s="424"/>
      <c r="CY26" s="425"/>
      <c r="CZ26" s="425"/>
      <c r="DA26" s="425"/>
      <c r="DB26" s="425"/>
      <c r="DC26" s="425"/>
      <c r="DD26" s="425"/>
      <c r="DE26" s="425"/>
      <c r="DF26" s="425"/>
      <c r="DG26" s="426"/>
      <c r="DH26" s="424"/>
      <c r="DI26" s="425"/>
      <c r="DJ26" s="425"/>
      <c r="DK26" s="425"/>
      <c r="DL26" s="425"/>
      <c r="DM26" s="425"/>
      <c r="DN26" s="425"/>
      <c r="DO26" s="425"/>
      <c r="DP26" s="425"/>
      <c r="DQ26" s="426"/>
      <c r="DR26" s="424"/>
      <c r="DS26" s="425"/>
      <c r="DT26" s="425"/>
      <c r="DU26" s="425"/>
      <c r="DV26" s="425"/>
      <c r="DW26" s="425"/>
      <c r="DX26" s="425"/>
      <c r="DY26" s="425"/>
      <c r="DZ26" s="425"/>
      <c r="EA26" s="426"/>
      <c r="EB26" s="424"/>
      <c r="EC26" s="425"/>
      <c r="ED26" s="425"/>
      <c r="EE26" s="425"/>
      <c r="EF26" s="425"/>
      <c r="EG26" s="425"/>
      <c r="EH26" s="425"/>
      <c r="EI26" s="425"/>
      <c r="EJ26" s="425"/>
      <c r="EK26" s="430"/>
    </row>
    <row r="27" spans="1:141" s="260" customFormat="1" ht="12.75" customHeight="1" x14ac:dyDescent="0.25">
      <c r="A27" s="353" t="s">
        <v>675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273"/>
      <c r="AG27" s="272"/>
      <c r="AH27" s="272"/>
      <c r="AI27" s="272"/>
      <c r="AJ27" s="272"/>
      <c r="AK27" s="336"/>
      <c r="AL27" s="418"/>
      <c r="AM27" s="419"/>
      <c r="AN27" s="419"/>
      <c r="AO27" s="419"/>
      <c r="AP27" s="419"/>
      <c r="AQ27" s="419"/>
      <c r="AR27" s="419"/>
      <c r="AS27" s="419"/>
      <c r="AT27" s="801"/>
      <c r="AU27" s="418"/>
      <c r="AV27" s="419"/>
      <c r="AW27" s="419"/>
      <c r="AX27" s="419"/>
      <c r="AY27" s="419"/>
      <c r="AZ27" s="419"/>
      <c r="BA27" s="419"/>
      <c r="BB27" s="419"/>
      <c r="BC27" s="801"/>
      <c r="BD27" s="418"/>
      <c r="BE27" s="419"/>
      <c r="BF27" s="419"/>
      <c r="BG27" s="419"/>
      <c r="BH27" s="419"/>
      <c r="BI27" s="419"/>
      <c r="BJ27" s="419"/>
      <c r="BK27" s="419"/>
      <c r="BL27" s="801"/>
      <c r="BM27" s="418"/>
      <c r="BN27" s="419"/>
      <c r="BO27" s="419"/>
      <c r="BP27" s="419"/>
      <c r="BQ27" s="419"/>
      <c r="BR27" s="419"/>
      <c r="BS27" s="419"/>
      <c r="BT27" s="419"/>
      <c r="BU27" s="801"/>
      <c r="BV27" s="418"/>
      <c r="BW27" s="419"/>
      <c r="BX27" s="419"/>
      <c r="BY27" s="419"/>
      <c r="BZ27" s="419"/>
      <c r="CA27" s="419"/>
      <c r="CB27" s="419"/>
      <c r="CC27" s="419"/>
      <c r="CD27" s="801"/>
      <c r="CE27" s="418"/>
      <c r="CF27" s="419"/>
      <c r="CG27" s="419"/>
      <c r="CH27" s="419"/>
      <c r="CI27" s="419"/>
      <c r="CJ27" s="419"/>
      <c r="CK27" s="419"/>
      <c r="CL27" s="419"/>
      <c r="CM27" s="801"/>
      <c r="CN27" s="418"/>
      <c r="CO27" s="419"/>
      <c r="CP27" s="419"/>
      <c r="CQ27" s="419"/>
      <c r="CR27" s="419"/>
      <c r="CS27" s="419"/>
      <c r="CT27" s="419"/>
      <c r="CU27" s="419"/>
      <c r="CV27" s="419"/>
      <c r="CW27" s="801"/>
      <c r="CX27" s="418"/>
      <c r="CY27" s="419"/>
      <c r="CZ27" s="419"/>
      <c r="DA27" s="419"/>
      <c r="DB27" s="419"/>
      <c r="DC27" s="419"/>
      <c r="DD27" s="419"/>
      <c r="DE27" s="419"/>
      <c r="DF27" s="419"/>
      <c r="DG27" s="801"/>
      <c r="DH27" s="418"/>
      <c r="DI27" s="419"/>
      <c r="DJ27" s="419"/>
      <c r="DK27" s="419"/>
      <c r="DL27" s="419"/>
      <c r="DM27" s="419"/>
      <c r="DN27" s="419"/>
      <c r="DO27" s="419"/>
      <c r="DP27" s="419"/>
      <c r="DQ27" s="801"/>
      <c r="DR27" s="418"/>
      <c r="DS27" s="419"/>
      <c r="DT27" s="419"/>
      <c r="DU27" s="419"/>
      <c r="DV27" s="419"/>
      <c r="DW27" s="419"/>
      <c r="DX27" s="419"/>
      <c r="DY27" s="419"/>
      <c r="DZ27" s="419"/>
      <c r="EA27" s="801"/>
      <c r="EB27" s="418"/>
      <c r="EC27" s="419"/>
      <c r="ED27" s="419"/>
      <c r="EE27" s="419"/>
      <c r="EF27" s="419"/>
      <c r="EG27" s="419"/>
      <c r="EH27" s="419"/>
      <c r="EI27" s="419"/>
      <c r="EJ27" s="419"/>
      <c r="EK27" s="802"/>
    </row>
    <row r="28" spans="1:141" s="260" customFormat="1" ht="12.75" customHeight="1" x14ac:dyDescent="0.25">
      <c r="A28" s="353" t="s">
        <v>676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273"/>
      <c r="AG28" s="272"/>
      <c r="AH28" s="272"/>
      <c r="AI28" s="272"/>
      <c r="AJ28" s="272"/>
      <c r="AK28" s="336"/>
      <c r="AL28" s="418"/>
      <c r="AM28" s="419"/>
      <c r="AN28" s="419"/>
      <c r="AO28" s="419"/>
      <c r="AP28" s="419"/>
      <c r="AQ28" s="419"/>
      <c r="AR28" s="419"/>
      <c r="AS28" s="419"/>
      <c r="AT28" s="801"/>
      <c r="AU28" s="418"/>
      <c r="AV28" s="419"/>
      <c r="AW28" s="419"/>
      <c r="AX28" s="419"/>
      <c r="AY28" s="419"/>
      <c r="AZ28" s="419"/>
      <c r="BA28" s="419"/>
      <c r="BB28" s="419"/>
      <c r="BC28" s="801"/>
      <c r="BD28" s="418"/>
      <c r="BE28" s="419"/>
      <c r="BF28" s="419"/>
      <c r="BG28" s="419"/>
      <c r="BH28" s="419"/>
      <c r="BI28" s="419"/>
      <c r="BJ28" s="419"/>
      <c r="BK28" s="419"/>
      <c r="BL28" s="801"/>
      <c r="BM28" s="418"/>
      <c r="BN28" s="419"/>
      <c r="BO28" s="419"/>
      <c r="BP28" s="419"/>
      <c r="BQ28" s="419"/>
      <c r="BR28" s="419"/>
      <c r="BS28" s="419"/>
      <c r="BT28" s="419"/>
      <c r="BU28" s="801"/>
      <c r="BV28" s="418"/>
      <c r="BW28" s="419"/>
      <c r="BX28" s="419"/>
      <c r="BY28" s="419"/>
      <c r="BZ28" s="419"/>
      <c r="CA28" s="419"/>
      <c r="CB28" s="419"/>
      <c r="CC28" s="419"/>
      <c r="CD28" s="801"/>
      <c r="CE28" s="418"/>
      <c r="CF28" s="419"/>
      <c r="CG28" s="419"/>
      <c r="CH28" s="419"/>
      <c r="CI28" s="419"/>
      <c r="CJ28" s="419"/>
      <c r="CK28" s="419"/>
      <c r="CL28" s="419"/>
      <c r="CM28" s="801"/>
      <c r="CN28" s="418"/>
      <c r="CO28" s="419"/>
      <c r="CP28" s="419"/>
      <c r="CQ28" s="419"/>
      <c r="CR28" s="419"/>
      <c r="CS28" s="419"/>
      <c r="CT28" s="419"/>
      <c r="CU28" s="419"/>
      <c r="CV28" s="419"/>
      <c r="CW28" s="801"/>
      <c r="CX28" s="418"/>
      <c r="CY28" s="419"/>
      <c r="CZ28" s="419"/>
      <c r="DA28" s="419"/>
      <c r="DB28" s="419"/>
      <c r="DC28" s="419"/>
      <c r="DD28" s="419"/>
      <c r="DE28" s="419"/>
      <c r="DF28" s="419"/>
      <c r="DG28" s="801"/>
      <c r="DH28" s="418"/>
      <c r="DI28" s="419"/>
      <c r="DJ28" s="419"/>
      <c r="DK28" s="419"/>
      <c r="DL28" s="419"/>
      <c r="DM28" s="419"/>
      <c r="DN28" s="419"/>
      <c r="DO28" s="419"/>
      <c r="DP28" s="419"/>
      <c r="DQ28" s="801"/>
      <c r="DR28" s="418"/>
      <c r="DS28" s="419"/>
      <c r="DT28" s="419"/>
      <c r="DU28" s="419"/>
      <c r="DV28" s="419"/>
      <c r="DW28" s="419"/>
      <c r="DX28" s="419"/>
      <c r="DY28" s="419"/>
      <c r="DZ28" s="419"/>
      <c r="EA28" s="801"/>
      <c r="EB28" s="418"/>
      <c r="EC28" s="419"/>
      <c r="ED28" s="419"/>
      <c r="EE28" s="419"/>
      <c r="EF28" s="419"/>
      <c r="EG28" s="419"/>
      <c r="EH28" s="419"/>
      <c r="EI28" s="419"/>
      <c r="EJ28" s="419"/>
      <c r="EK28" s="802"/>
    </row>
    <row r="29" spans="1:141" s="260" customFormat="1" ht="12.75" customHeight="1" x14ac:dyDescent="0.25">
      <c r="A29" s="354" t="s">
        <v>391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283"/>
      <c r="AG29" s="271"/>
      <c r="AH29" s="271"/>
      <c r="AI29" s="271"/>
      <c r="AJ29" s="271"/>
      <c r="AK29" s="335"/>
      <c r="AL29" s="427"/>
      <c r="AM29" s="429"/>
      <c r="AN29" s="429"/>
      <c r="AO29" s="429"/>
      <c r="AP29" s="429"/>
      <c r="AQ29" s="429"/>
      <c r="AR29" s="429"/>
      <c r="AS29" s="429"/>
      <c r="AT29" s="428"/>
      <c r="AU29" s="427"/>
      <c r="AV29" s="429"/>
      <c r="AW29" s="429"/>
      <c r="AX29" s="429"/>
      <c r="AY29" s="429"/>
      <c r="AZ29" s="429"/>
      <c r="BA29" s="429"/>
      <c r="BB29" s="429"/>
      <c r="BC29" s="428"/>
      <c r="BD29" s="427"/>
      <c r="BE29" s="429"/>
      <c r="BF29" s="429"/>
      <c r="BG29" s="429"/>
      <c r="BH29" s="429"/>
      <c r="BI29" s="429"/>
      <c r="BJ29" s="429"/>
      <c r="BK29" s="429"/>
      <c r="BL29" s="428"/>
      <c r="BM29" s="427"/>
      <c r="BN29" s="429"/>
      <c r="BO29" s="429"/>
      <c r="BP29" s="429"/>
      <c r="BQ29" s="429"/>
      <c r="BR29" s="429"/>
      <c r="BS29" s="429"/>
      <c r="BT29" s="429"/>
      <c r="BU29" s="428"/>
      <c r="BV29" s="427"/>
      <c r="BW29" s="429"/>
      <c r="BX29" s="429"/>
      <c r="BY29" s="429"/>
      <c r="BZ29" s="429"/>
      <c r="CA29" s="429"/>
      <c r="CB29" s="429"/>
      <c r="CC29" s="429"/>
      <c r="CD29" s="428"/>
      <c r="CE29" s="427"/>
      <c r="CF29" s="429"/>
      <c r="CG29" s="429"/>
      <c r="CH29" s="429"/>
      <c r="CI29" s="429"/>
      <c r="CJ29" s="429"/>
      <c r="CK29" s="429"/>
      <c r="CL29" s="429"/>
      <c r="CM29" s="428"/>
      <c r="CN29" s="427"/>
      <c r="CO29" s="429"/>
      <c r="CP29" s="429"/>
      <c r="CQ29" s="429"/>
      <c r="CR29" s="429"/>
      <c r="CS29" s="429"/>
      <c r="CT29" s="429"/>
      <c r="CU29" s="429"/>
      <c r="CV29" s="429"/>
      <c r="CW29" s="428"/>
      <c r="CX29" s="427"/>
      <c r="CY29" s="429"/>
      <c r="CZ29" s="429"/>
      <c r="DA29" s="429"/>
      <c r="DB29" s="429"/>
      <c r="DC29" s="429"/>
      <c r="DD29" s="429"/>
      <c r="DE29" s="429"/>
      <c r="DF29" s="429"/>
      <c r="DG29" s="428"/>
      <c r="DH29" s="427"/>
      <c r="DI29" s="429"/>
      <c r="DJ29" s="429"/>
      <c r="DK29" s="429"/>
      <c r="DL29" s="429"/>
      <c r="DM29" s="429"/>
      <c r="DN29" s="429"/>
      <c r="DO29" s="429"/>
      <c r="DP29" s="429"/>
      <c r="DQ29" s="428"/>
      <c r="DR29" s="427"/>
      <c r="DS29" s="429"/>
      <c r="DT29" s="429"/>
      <c r="DU29" s="429"/>
      <c r="DV29" s="429"/>
      <c r="DW29" s="429"/>
      <c r="DX29" s="429"/>
      <c r="DY29" s="429"/>
      <c r="DZ29" s="429"/>
      <c r="EA29" s="428"/>
      <c r="EB29" s="427"/>
      <c r="EC29" s="429"/>
      <c r="ED29" s="429"/>
      <c r="EE29" s="429"/>
      <c r="EF29" s="429"/>
      <c r="EG29" s="429"/>
      <c r="EH29" s="429"/>
      <c r="EI29" s="429"/>
      <c r="EJ29" s="429"/>
      <c r="EK29" s="431"/>
    </row>
    <row r="30" spans="1:141" s="260" customFormat="1" ht="12.75" customHeight="1" x14ac:dyDescent="0.25">
      <c r="A30" s="382" t="s">
        <v>677</v>
      </c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279" t="s">
        <v>179</v>
      </c>
      <c r="AG30" s="281"/>
      <c r="AH30" s="281"/>
      <c r="AI30" s="281"/>
      <c r="AJ30" s="281"/>
      <c r="AK30" s="319"/>
      <c r="AL30" s="432"/>
      <c r="AM30" s="434"/>
      <c r="AN30" s="434"/>
      <c r="AO30" s="434"/>
      <c r="AP30" s="434"/>
      <c r="AQ30" s="434"/>
      <c r="AR30" s="434"/>
      <c r="AS30" s="434"/>
      <c r="AT30" s="433"/>
      <c r="AU30" s="432"/>
      <c r="AV30" s="434"/>
      <c r="AW30" s="434"/>
      <c r="AX30" s="434"/>
      <c r="AY30" s="434"/>
      <c r="AZ30" s="434"/>
      <c r="BA30" s="434"/>
      <c r="BB30" s="434"/>
      <c r="BC30" s="433"/>
      <c r="BD30" s="432"/>
      <c r="BE30" s="434"/>
      <c r="BF30" s="434"/>
      <c r="BG30" s="434"/>
      <c r="BH30" s="434"/>
      <c r="BI30" s="434"/>
      <c r="BJ30" s="434"/>
      <c r="BK30" s="434"/>
      <c r="BL30" s="433"/>
      <c r="BM30" s="432"/>
      <c r="BN30" s="434"/>
      <c r="BO30" s="434"/>
      <c r="BP30" s="434"/>
      <c r="BQ30" s="434"/>
      <c r="BR30" s="434"/>
      <c r="BS30" s="434"/>
      <c r="BT30" s="434"/>
      <c r="BU30" s="433"/>
      <c r="BV30" s="432"/>
      <c r="BW30" s="434"/>
      <c r="BX30" s="434"/>
      <c r="BY30" s="434"/>
      <c r="BZ30" s="434"/>
      <c r="CA30" s="434"/>
      <c r="CB30" s="434"/>
      <c r="CC30" s="434"/>
      <c r="CD30" s="433"/>
      <c r="CE30" s="432"/>
      <c r="CF30" s="434"/>
      <c r="CG30" s="434"/>
      <c r="CH30" s="434"/>
      <c r="CI30" s="434"/>
      <c r="CJ30" s="434"/>
      <c r="CK30" s="434"/>
      <c r="CL30" s="434"/>
      <c r="CM30" s="433"/>
      <c r="CN30" s="432"/>
      <c r="CO30" s="434"/>
      <c r="CP30" s="434"/>
      <c r="CQ30" s="434"/>
      <c r="CR30" s="434"/>
      <c r="CS30" s="434"/>
      <c r="CT30" s="434"/>
      <c r="CU30" s="434"/>
      <c r="CV30" s="434"/>
      <c r="CW30" s="433"/>
      <c r="CX30" s="432"/>
      <c r="CY30" s="434"/>
      <c r="CZ30" s="434"/>
      <c r="DA30" s="434"/>
      <c r="DB30" s="434"/>
      <c r="DC30" s="434"/>
      <c r="DD30" s="434"/>
      <c r="DE30" s="434"/>
      <c r="DF30" s="434"/>
      <c r="DG30" s="433"/>
      <c r="DH30" s="432"/>
      <c r="DI30" s="434"/>
      <c r="DJ30" s="434"/>
      <c r="DK30" s="434"/>
      <c r="DL30" s="434"/>
      <c r="DM30" s="434"/>
      <c r="DN30" s="434"/>
      <c r="DO30" s="434"/>
      <c r="DP30" s="434"/>
      <c r="DQ30" s="433"/>
      <c r="DR30" s="432"/>
      <c r="DS30" s="434"/>
      <c r="DT30" s="434"/>
      <c r="DU30" s="434"/>
      <c r="DV30" s="434"/>
      <c r="DW30" s="434"/>
      <c r="DX30" s="434"/>
      <c r="DY30" s="434"/>
      <c r="DZ30" s="434"/>
      <c r="EA30" s="433"/>
      <c r="EB30" s="432"/>
      <c r="EC30" s="434"/>
      <c r="ED30" s="434"/>
      <c r="EE30" s="434"/>
      <c r="EF30" s="434"/>
      <c r="EG30" s="434"/>
      <c r="EH30" s="434"/>
      <c r="EI30" s="434"/>
      <c r="EJ30" s="434"/>
      <c r="EK30" s="435"/>
    </row>
    <row r="31" spans="1:141" s="657" customFormat="1" ht="12.75" customHeight="1" x14ac:dyDescent="0.25">
      <c r="A31" s="676" t="s">
        <v>726</v>
      </c>
      <c r="B31" s="676"/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7" t="s">
        <v>201</v>
      </c>
      <c r="AG31" s="679"/>
      <c r="AH31" s="679"/>
      <c r="AI31" s="679"/>
      <c r="AJ31" s="679"/>
      <c r="AK31" s="678"/>
      <c r="AL31" s="803">
        <f>AL32</f>
        <v>0</v>
      </c>
      <c r="AM31" s="805"/>
      <c r="AN31" s="805"/>
      <c r="AO31" s="805"/>
      <c r="AP31" s="805"/>
      <c r="AQ31" s="805"/>
      <c r="AR31" s="805"/>
      <c r="AS31" s="805"/>
      <c r="AT31" s="804"/>
      <c r="AU31" s="803">
        <f>AU32</f>
        <v>0</v>
      </c>
      <c r="AV31" s="805"/>
      <c r="AW31" s="805"/>
      <c r="AX31" s="805"/>
      <c r="AY31" s="805"/>
      <c r="AZ31" s="805"/>
      <c r="BA31" s="805"/>
      <c r="BB31" s="805"/>
      <c r="BC31" s="804"/>
      <c r="BD31" s="803">
        <f>BD32</f>
        <v>0</v>
      </c>
      <c r="BE31" s="805"/>
      <c r="BF31" s="805"/>
      <c r="BG31" s="805"/>
      <c r="BH31" s="805"/>
      <c r="BI31" s="805"/>
      <c r="BJ31" s="805"/>
      <c r="BK31" s="805"/>
      <c r="BL31" s="804"/>
      <c r="BM31" s="803">
        <f>BM32</f>
        <v>0</v>
      </c>
      <c r="BN31" s="805"/>
      <c r="BO31" s="805"/>
      <c r="BP31" s="805"/>
      <c r="BQ31" s="805"/>
      <c r="BR31" s="805"/>
      <c r="BS31" s="805"/>
      <c r="BT31" s="805"/>
      <c r="BU31" s="804"/>
      <c r="BV31" s="803">
        <f>BV32</f>
        <v>0</v>
      </c>
      <c r="BW31" s="805"/>
      <c r="BX31" s="805"/>
      <c r="BY31" s="805"/>
      <c r="BZ31" s="805"/>
      <c r="CA31" s="805"/>
      <c r="CB31" s="805"/>
      <c r="CC31" s="805"/>
      <c r="CD31" s="804"/>
      <c r="CE31" s="803">
        <f>CE32</f>
        <v>0</v>
      </c>
      <c r="CF31" s="805"/>
      <c r="CG31" s="805"/>
      <c r="CH31" s="805"/>
      <c r="CI31" s="805"/>
      <c r="CJ31" s="805"/>
      <c r="CK31" s="805"/>
      <c r="CL31" s="805"/>
      <c r="CM31" s="804"/>
      <c r="CN31" s="803">
        <f>CN32</f>
        <v>0</v>
      </c>
      <c r="CO31" s="805"/>
      <c r="CP31" s="805"/>
      <c r="CQ31" s="805"/>
      <c r="CR31" s="805"/>
      <c r="CS31" s="805"/>
      <c r="CT31" s="805"/>
      <c r="CU31" s="805"/>
      <c r="CV31" s="805"/>
      <c r="CW31" s="804"/>
      <c r="CX31" s="803">
        <f>CX32</f>
        <v>0</v>
      </c>
      <c r="CY31" s="805"/>
      <c r="CZ31" s="805"/>
      <c r="DA31" s="805"/>
      <c r="DB31" s="805"/>
      <c r="DC31" s="805"/>
      <c r="DD31" s="805"/>
      <c r="DE31" s="805"/>
      <c r="DF31" s="805"/>
      <c r="DG31" s="804"/>
      <c r="DH31" s="803">
        <f>DH32</f>
        <v>0</v>
      </c>
      <c r="DI31" s="805"/>
      <c r="DJ31" s="805"/>
      <c r="DK31" s="805"/>
      <c r="DL31" s="805"/>
      <c r="DM31" s="805"/>
      <c r="DN31" s="805"/>
      <c r="DO31" s="805"/>
      <c r="DP31" s="805"/>
      <c r="DQ31" s="804"/>
      <c r="DR31" s="803">
        <f>DR32</f>
        <v>0</v>
      </c>
      <c r="DS31" s="805"/>
      <c r="DT31" s="805"/>
      <c r="DU31" s="805"/>
      <c r="DV31" s="805"/>
      <c r="DW31" s="805"/>
      <c r="DX31" s="805"/>
      <c r="DY31" s="805"/>
      <c r="DZ31" s="805"/>
      <c r="EA31" s="804"/>
      <c r="EB31" s="803">
        <f>EB32</f>
        <v>0</v>
      </c>
      <c r="EC31" s="805"/>
      <c r="ED31" s="805"/>
      <c r="EE31" s="805"/>
      <c r="EF31" s="805"/>
      <c r="EG31" s="805"/>
      <c r="EH31" s="805"/>
      <c r="EI31" s="805"/>
      <c r="EJ31" s="805"/>
      <c r="EK31" s="806"/>
    </row>
    <row r="32" spans="1:141" s="260" customFormat="1" ht="12.75" customHeight="1" x14ac:dyDescent="0.25">
      <c r="A32" s="333" t="s">
        <v>174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277" t="s">
        <v>202</v>
      </c>
      <c r="AG32" s="278"/>
      <c r="AH32" s="278"/>
      <c r="AI32" s="278"/>
      <c r="AJ32" s="278"/>
      <c r="AK32" s="334"/>
      <c r="AL32" s="424">
        <f>AL34</f>
        <v>0</v>
      </c>
      <c r="AM32" s="425"/>
      <c r="AN32" s="425"/>
      <c r="AO32" s="425"/>
      <c r="AP32" s="425"/>
      <c r="AQ32" s="425"/>
      <c r="AR32" s="425"/>
      <c r="AS32" s="425"/>
      <c r="AT32" s="426"/>
      <c r="AU32" s="424">
        <f>AU34</f>
        <v>0</v>
      </c>
      <c r="AV32" s="425"/>
      <c r="AW32" s="425"/>
      <c r="AX32" s="425"/>
      <c r="AY32" s="425"/>
      <c r="AZ32" s="425"/>
      <c r="BA32" s="425"/>
      <c r="BB32" s="425"/>
      <c r="BC32" s="426"/>
      <c r="BD32" s="424">
        <f>BD34</f>
        <v>0</v>
      </c>
      <c r="BE32" s="425"/>
      <c r="BF32" s="425"/>
      <c r="BG32" s="425"/>
      <c r="BH32" s="425"/>
      <c r="BI32" s="425"/>
      <c r="BJ32" s="425"/>
      <c r="BK32" s="425"/>
      <c r="BL32" s="426"/>
      <c r="BM32" s="424">
        <f>BM34</f>
        <v>0</v>
      </c>
      <c r="BN32" s="425"/>
      <c r="BO32" s="425"/>
      <c r="BP32" s="425"/>
      <c r="BQ32" s="425"/>
      <c r="BR32" s="425"/>
      <c r="BS32" s="425"/>
      <c r="BT32" s="425"/>
      <c r="BU32" s="426"/>
      <c r="BV32" s="424">
        <f>BV34</f>
        <v>0</v>
      </c>
      <c r="BW32" s="425"/>
      <c r="BX32" s="425"/>
      <c r="BY32" s="425"/>
      <c r="BZ32" s="425"/>
      <c r="CA32" s="425"/>
      <c r="CB32" s="425"/>
      <c r="CC32" s="425"/>
      <c r="CD32" s="426"/>
      <c r="CE32" s="424">
        <f>CE34</f>
        <v>0</v>
      </c>
      <c r="CF32" s="425"/>
      <c r="CG32" s="425"/>
      <c r="CH32" s="425"/>
      <c r="CI32" s="425"/>
      <c r="CJ32" s="425"/>
      <c r="CK32" s="425"/>
      <c r="CL32" s="425"/>
      <c r="CM32" s="426"/>
      <c r="CN32" s="424">
        <f>CN34</f>
        <v>0</v>
      </c>
      <c r="CO32" s="425"/>
      <c r="CP32" s="425"/>
      <c r="CQ32" s="425"/>
      <c r="CR32" s="425"/>
      <c r="CS32" s="425"/>
      <c r="CT32" s="425"/>
      <c r="CU32" s="425"/>
      <c r="CV32" s="425"/>
      <c r="CW32" s="426"/>
      <c r="CX32" s="424">
        <f>CX34</f>
        <v>0</v>
      </c>
      <c r="CY32" s="425"/>
      <c r="CZ32" s="425"/>
      <c r="DA32" s="425"/>
      <c r="DB32" s="425"/>
      <c r="DC32" s="425"/>
      <c r="DD32" s="425"/>
      <c r="DE32" s="425"/>
      <c r="DF32" s="425"/>
      <c r="DG32" s="426"/>
      <c r="DH32" s="424">
        <f>DH34</f>
        <v>0</v>
      </c>
      <c r="DI32" s="425"/>
      <c r="DJ32" s="425"/>
      <c r="DK32" s="425"/>
      <c r="DL32" s="425"/>
      <c r="DM32" s="425"/>
      <c r="DN32" s="425"/>
      <c r="DO32" s="425"/>
      <c r="DP32" s="425"/>
      <c r="DQ32" s="426"/>
      <c r="DR32" s="424">
        <f>DR34</f>
        <v>0</v>
      </c>
      <c r="DS32" s="425"/>
      <c r="DT32" s="425"/>
      <c r="DU32" s="425"/>
      <c r="DV32" s="425"/>
      <c r="DW32" s="425"/>
      <c r="DX32" s="425"/>
      <c r="DY32" s="425"/>
      <c r="DZ32" s="425"/>
      <c r="EA32" s="426"/>
      <c r="EB32" s="424">
        <f>EB34</f>
        <v>0</v>
      </c>
      <c r="EC32" s="425"/>
      <c r="ED32" s="425"/>
      <c r="EE32" s="425"/>
      <c r="EF32" s="425"/>
      <c r="EG32" s="425"/>
      <c r="EH32" s="425"/>
      <c r="EI32" s="425"/>
      <c r="EJ32" s="425"/>
      <c r="EK32" s="430"/>
    </row>
    <row r="33" spans="1:148" s="260" customFormat="1" ht="12.75" customHeight="1" x14ac:dyDescent="0.25">
      <c r="A33" s="351" t="s">
        <v>673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283"/>
      <c r="AG33" s="271"/>
      <c r="AH33" s="271"/>
      <c r="AI33" s="271"/>
      <c r="AJ33" s="271"/>
      <c r="AK33" s="335"/>
      <c r="AL33" s="427"/>
      <c r="AM33" s="429"/>
      <c r="AN33" s="429"/>
      <c r="AO33" s="429"/>
      <c r="AP33" s="429"/>
      <c r="AQ33" s="429"/>
      <c r="AR33" s="429"/>
      <c r="AS33" s="429"/>
      <c r="AT33" s="428"/>
      <c r="AU33" s="427"/>
      <c r="AV33" s="429"/>
      <c r="AW33" s="429"/>
      <c r="AX33" s="429"/>
      <c r="AY33" s="429"/>
      <c r="AZ33" s="429"/>
      <c r="BA33" s="429"/>
      <c r="BB33" s="429"/>
      <c r="BC33" s="428"/>
      <c r="BD33" s="427"/>
      <c r="BE33" s="429"/>
      <c r="BF33" s="429"/>
      <c r="BG33" s="429"/>
      <c r="BH33" s="429"/>
      <c r="BI33" s="429"/>
      <c r="BJ33" s="429"/>
      <c r="BK33" s="429"/>
      <c r="BL33" s="428"/>
      <c r="BM33" s="427"/>
      <c r="BN33" s="429"/>
      <c r="BO33" s="429"/>
      <c r="BP33" s="429"/>
      <c r="BQ33" s="429"/>
      <c r="BR33" s="429"/>
      <c r="BS33" s="429"/>
      <c r="BT33" s="429"/>
      <c r="BU33" s="428"/>
      <c r="BV33" s="427"/>
      <c r="BW33" s="429"/>
      <c r="BX33" s="429"/>
      <c r="BY33" s="429"/>
      <c r="BZ33" s="429"/>
      <c r="CA33" s="429"/>
      <c r="CB33" s="429"/>
      <c r="CC33" s="429"/>
      <c r="CD33" s="428"/>
      <c r="CE33" s="427"/>
      <c r="CF33" s="429"/>
      <c r="CG33" s="429"/>
      <c r="CH33" s="429"/>
      <c r="CI33" s="429"/>
      <c r="CJ33" s="429"/>
      <c r="CK33" s="429"/>
      <c r="CL33" s="429"/>
      <c r="CM33" s="428"/>
      <c r="CN33" s="427"/>
      <c r="CO33" s="429"/>
      <c r="CP33" s="429"/>
      <c r="CQ33" s="429"/>
      <c r="CR33" s="429"/>
      <c r="CS33" s="429"/>
      <c r="CT33" s="429"/>
      <c r="CU33" s="429"/>
      <c r="CV33" s="429"/>
      <c r="CW33" s="428"/>
      <c r="CX33" s="427"/>
      <c r="CY33" s="429"/>
      <c r="CZ33" s="429"/>
      <c r="DA33" s="429"/>
      <c r="DB33" s="429"/>
      <c r="DC33" s="429"/>
      <c r="DD33" s="429"/>
      <c r="DE33" s="429"/>
      <c r="DF33" s="429"/>
      <c r="DG33" s="428"/>
      <c r="DH33" s="427"/>
      <c r="DI33" s="429"/>
      <c r="DJ33" s="429"/>
      <c r="DK33" s="429"/>
      <c r="DL33" s="429"/>
      <c r="DM33" s="429"/>
      <c r="DN33" s="429"/>
      <c r="DO33" s="429"/>
      <c r="DP33" s="429"/>
      <c r="DQ33" s="428"/>
      <c r="DR33" s="427"/>
      <c r="DS33" s="429"/>
      <c r="DT33" s="429"/>
      <c r="DU33" s="429"/>
      <c r="DV33" s="429"/>
      <c r="DW33" s="429"/>
      <c r="DX33" s="429"/>
      <c r="DY33" s="429"/>
      <c r="DZ33" s="429"/>
      <c r="EA33" s="428"/>
      <c r="EB33" s="427"/>
      <c r="EC33" s="429"/>
      <c r="ED33" s="429"/>
      <c r="EE33" s="429"/>
      <c r="EF33" s="429"/>
      <c r="EG33" s="429"/>
      <c r="EH33" s="429"/>
      <c r="EI33" s="429"/>
      <c r="EJ33" s="429"/>
      <c r="EK33" s="431"/>
    </row>
    <row r="34" spans="1:148" s="260" customFormat="1" ht="12.75" customHeight="1" x14ac:dyDescent="0.25">
      <c r="A34" s="352" t="s">
        <v>188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277" t="s">
        <v>686</v>
      </c>
      <c r="AG34" s="278"/>
      <c r="AH34" s="278"/>
      <c r="AI34" s="278"/>
      <c r="AJ34" s="278"/>
      <c r="AK34" s="334"/>
      <c r="AL34" s="424"/>
      <c r="AM34" s="425"/>
      <c r="AN34" s="425"/>
      <c r="AO34" s="425"/>
      <c r="AP34" s="425"/>
      <c r="AQ34" s="425"/>
      <c r="AR34" s="425"/>
      <c r="AS34" s="425"/>
      <c r="AT34" s="426"/>
      <c r="AU34" s="424"/>
      <c r="AV34" s="425"/>
      <c r="AW34" s="425"/>
      <c r="AX34" s="425"/>
      <c r="AY34" s="425"/>
      <c r="AZ34" s="425"/>
      <c r="BA34" s="425"/>
      <c r="BB34" s="425"/>
      <c r="BC34" s="426"/>
      <c r="BD34" s="424"/>
      <c r="BE34" s="425"/>
      <c r="BF34" s="425"/>
      <c r="BG34" s="425"/>
      <c r="BH34" s="425"/>
      <c r="BI34" s="425"/>
      <c r="BJ34" s="425"/>
      <c r="BK34" s="425"/>
      <c r="BL34" s="426"/>
      <c r="BM34" s="424"/>
      <c r="BN34" s="425"/>
      <c r="BO34" s="425"/>
      <c r="BP34" s="425"/>
      <c r="BQ34" s="425"/>
      <c r="BR34" s="425"/>
      <c r="BS34" s="425"/>
      <c r="BT34" s="425"/>
      <c r="BU34" s="426"/>
      <c r="BV34" s="424"/>
      <c r="BW34" s="425"/>
      <c r="BX34" s="425"/>
      <c r="BY34" s="425"/>
      <c r="BZ34" s="425"/>
      <c r="CA34" s="425"/>
      <c r="CB34" s="425"/>
      <c r="CC34" s="425"/>
      <c r="CD34" s="426"/>
      <c r="CE34" s="424"/>
      <c r="CF34" s="425"/>
      <c r="CG34" s="425"/>
      <c r="CH34" s="425"/>
      <c r="CI34" s="425"/>
      <c r="CJ34" s="425"/>
      <c r="CK34" s="425"/>
      <c r="CL34" s="425"/>
      <c r="CM34" s="426"/>
      <c r="CN34" s="424"/>
      <c r="CO34" s="425"/>
      <c r="CP34" s="425"/>
      <c r="CQ34" s="425"/>
      <c r="CR34" s="425"/>
      <c r="CS34" s="425"/>
      <c r="CT34" s="425"/>
      <c r="CU34" s="425"/>
      <c r="CV34" s="425"/>
      <c r="CW34" s="426"/>
      <c r="CX34" s="424"/>
      <c r="CY34" s="425"/>
      <c r="CZ34" s="425"/>
      <c r="DA34" s="425"/>
      <c r="DB34" s="425"/>
      <c r="DC34" s="425"/>
      <c r="DD34" s="425"/>
      <c r="DE34" s="425"/>
      <c r="DF34" s="425"/>
      <c r="DG34" s="426"/>
      <c r="DH34" s="424"/>
      <c r="DI34" s="425"/>
      <c r="DJ34" s="425"/>
      <c r="DK34" s="425"/>
      <c r="DL34" s="425"/>
      <c r="DM34" s="425"/>
      <c r="DN34" s="425"/>
      <c r="DO34" s="425"/>
      <c r="DP34" s="425"/>
      <c r="DQ34" s="426"/>
      <c r="DR34" s="424"/>
      <c r="DS34" s="425"/>
      <c r="DT34" s="425"/>
      <c r="DU34" s="425"/>
      <c r="DV34" s="425"/>
      <c r="DW34" s="425"/>
      <c r="DX34" s="425"/>
      <c r="DY34" s="425"/>
      <c r="DZ34" s="425"/>
      <c r="EA34" s="426"/>
      <c r="EB34" s="424"/>
      <c r="EC34" s="425"/>
      <c r="ED34" s="425"/>
      <c r="EE34" s="425"/>
      <c r="EF34" s="425"/>
      <c r="EG34" s="425"/>
      <c r="EH34" s="425"/>
      <c r="EI34" s="425"/>
      <c r="EJ34" s="425"/>
      <c r="EK34" s="430"/>
    </row>
    <row r="35" spans="1:148" s="260" customFormat="1" ht="12.75" customHeight="1" x14ac:dyDescent="0.25">
      <c r="A35" s="353" t="s">
        <v>675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273"/>
      <c r="AG35" s="272"/>
      <c r="AH35" s="272"/>
      <c r="AI35" s="272"/>
      <c r="AJ35" s="272"/>
      <c r="AK35" s="336"/>
      <c r="AL35" s="418"/>
      <c r="AM35" s="419"/>
      <c r="AN35" s="419"/>
      <c r="AO35" s="419"/>
      <c r="AP35" s="419"/>
      <c r="AQ35" s="419"/>
      <c r="AR35" s="419"/>
      <c r="AS35" s="419"/>
      <c r="AT35" s="801"/>
      <c r="AU35" s="418"/>
      <c r="AV35" s="419"/>
      <c r="AW35" s="419"/>
      <c r="AX35" s="419"/>
      <c r="AY35" s="419"/>
      <c r="AZ35" s="419"/>
      <c r="BA35" s="419"/>
      <c r="BB35" s="419"/>
      <c r="BC35" s="801"/>
      <c r="BD35" s="418"/>
      <c r="BE35" s="419"/>
      <c r="BF35" s="419"/>
      <c r="BG35" s="419"/>
      <c r="BH35" s="419"/>
      <c r="BI35" s="419"/>
      <c r="BJ35" s="419"/>
      <c r="BK35" s="419"/>
      <c r="BL35" s="801"/>
      <c r="BM35" s="418"/>
      <c r="BN35" s="419"/>
      <c r="BO35" s="419"/>
      <c r="BP35" s="419"/>
      <c r="BQ35" s="419"/>
      <c r="BR35" s="419"/>
      <c r="BS35" s="419"/>
      <c r="BT35" s="419"/>
      <c r="BU35" s="801"/>
      <c r="BV35" s="418"/>
      <c r="BW35" s="419"/>
      <c r="BX35" s="419"/>
      <c r="BY35" s="419"/>
      <c r="BZ35" s="419"/>
      <c r="CA35" s="419"/>
      <c r="CB35" s="419"/>
      <c r="CC35" s="419"/>
      <c r="CD35" s="801"/>
      <c r="CE35" s="418"/>
      <c r="CF35" s="419"/>
      <c r="CG35" s="419"/>
      <c r="CH35" s="419"/>
      <c r="CI35" s="419"/>
      <c r="CJ35" s="419"/>
      <c r="CK35" s="419"/>
      <c r="CL35" s="419"/>
      <c r="CM35" s="801"/>
      <c r="CN35" s="418"/>
      <c r="CO35" s="419"/>
      <c r="CP35" s="419"/>
      <c r="CQ35" s="419"/>
      <c r="CR35" s="419"/>
      <c r="CS35" s="419"/>
      <c r="CT35" s="419"/>
      <c r="CU35" s="419"/>
      <c r="CV35" s="419"/>
      <c r="CW35" s="801"/>
      <c r="CX35" s="418"/>
      <c r="CY35" s="419"/>
      <c r="CZ35" s="419"/>
      <c r="DA35" s="419"/>
      <c r="DB35" s="419"/>
      <c r="DC35" s="419"/>
      <c r="DD35" s="419"/>
      <c r="DE35" s="419"/>
      <c r="DF35" s="419"/>
      <c r="DG35" s="801"/>
      <c r="DH35" s="418"/>
      <c r="DI35" s="419"/>
      <c r="DJ35" s="419"/>
      <c r="DK35" s="419"/>
      <c r="DL35" s="419"/>
      <c r="DM35" s="419"/>
      <c r="DN35" s="419"/>
      <c r="DO35" s="419"/>
      <c r="DP35" s="419"/>
      <c r="DQ35" s="801"/>
      <c r="DR35" s="418"/>
      <c r="DS35" s="419"/>
      <c r="DT35" s="419"/>
      <c r="DU35" s="419"/>
      <c r="DV35" s="419"/>
      <c r="DW35" s="419"/>
      <c r="DX35" s="419"/>
      <c r="DY35" s="419"/>
      <c r="DZ35" s="419"/>
      <c r="EA35" s="801"/>
      <c r="EB35" s="418"/>
      <c r="EC35" s="419"/>
      <c r="ED35" s="419"/>
      <c r="EE35" s="419"/>
      <c r="EF35" s="419"/>
      <c r="EG35" s="419"/>
      <c r="EH35" s="419"/>
      <c r="EI35" s="419"/>
      <c r="EJ35" s="419"/>
      <c r="EK35" s="802"/>
    </row>
    <row r="36" spans="1:148" s="260" customFormat="1" ht="12.75" customHeight="1" x14ac:dyDescent="0.25">
      <c r="A36" s="353" t="s">
        <v>676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273"/>
      <c r="AG36" s="272"/>
      <c r="AH36" s="272"/>
      <c r="AI36" s="272"/>
      <c r="AJ36" s="272"/>
      <c r="AK36" s="336"/>
      <c r="AL36" s="418"/>
      <c r="AM36" s="419"/>
      <c r="AN36" s="419"/>
      <c r="AO36" s="419"/>
      <c r="AP36" s="419"/>
      <c r="AQ36" s="419"/>
      <c r="AR36" s="419"/>
      <c r="AS36" s="419"/>
      <c r="AT36" s="801"/>
      <c r="AU36" s="418"/>
      <c r="AV36" s="419"/>
      <c r="AW36" s="419"/>
      <c r="AX36" s="419"/>
      <c r="AY36" s="419"/>
      <c r="AZ36" s="419"/>
      <c r="BA36" s="419"/>
      <c r="BB36" s="419"/>
      <c r="BC36" s="801"/>
      <c r="BD36" s="418"/>
      <c r="BE36" s="419"/>
      <c r="BF36" s="419"/>
      <c r="BG36" s="419"/>
      <c r="BH36" s="419"/>
      <c r="BI36" s="419"/>
      <c r="BJ36" s="419"/>
      <c r="BK36" s="419"/>
      <c r="BL36" s="801"/>
      <c r="BM36" s="418"/>
      <c r="BN36" s="419"/>
      <c r="BO36" s="419"/>
      <c r="BP36" s="419"/>
      <c r="BQ36" s="419"/>
      <c r="BR36" s="419"/>
      <c r="BS36" s="419"/>
      <c r="BT36" s="419"/>
      <c r="BU36" s="801"/>
      <c r="BV36" s="418"/>
      <c r="BW36" s="419"/>
      <c r="BX36" s="419"/>
      <c r="BY36" s="419"/>
      <c r="BZ36" s="419"/>
      <c r="CA36" s="419"/>
      <c r="CB36" s="419"/>
      <c r="CC36" s="419"/>
      <c r="CD36" s="801"/>
      <c r="CE36" s="418"/>
      <c r="CF36" s="419"/>
      <c r="CG36" s="419"/>
      <c r="CH36" s="419"/>
      <c r="CI36" s="419"/>
      <c r="CJ36" s="419"/>
      <c r="CK36" s="419"/>
      <c r="CL36" s="419"/>
      <c r="CM36" s="801"/>
      <c r="CN36" s="418"/>
      <c r="CO36" s="419"/>
      <c r="CP36" s="419"/>
      <c r="CQ36" s="419"/>
      <c r="CR36" s="419"/>
      <c r="CS36" s="419"/>
      <c r="CT36" s="419"/>
      <c r="CU36" s="419"/>
      <c r="CV36" s="419"/>
      <c r="CW36" s="801"/>
      <c r="CX36" s="418"/>
      <c r="CY36" s="419"/>
      <c r="CZ36" s="419"/>
      <c r="DA36" s="419"/>
      <c r="DB36" s="419"/>
      <c r="DC36" s="419"/>
      <c r="DD36" s="419"/>
      <c r="DE36" s="419"/>
      <c r="DF36" s="419"/>
      <c r="DG36" s="801"/>
      <c r="DH36" s="418"/>
      <c r="DI36" s="419"/>
      <c r="DJ36" s="419"/>
      <c r="DK36" s="419"/>
      <c r="DL36" s="419"/>
      <c r="DM36" s="419"/>
      <c r="DN36" s="419"/>
      <c r="DO36" s="419"/>
      <c r="DP36" s="419"/>
      <c r="DQ36" s="801"/>
      <c r="DR36" s="418"/>
      <c r="DS36" s="419"/>
      <c r="DT36" s="419"/>
      <c r="DU36" s="419"/>
      <c r="DV36" s="419"/>
      <c r="DW36" s="419"/>
      <c r="DX36" s="419"/>
      <c r="DY36" s="419"/>
      <c r="DZ36" s="419"/>
      <c r="EA36" s="801"/>
      <c r="EB36" s="418"/>
      <c r="EC36" s="419"/>
      <c r="ED36" s="419"/>
      <c r="EE36" s="419"/>
      <c r="EF36" s="419"/>
      <c r="EG36" s="419"/>
      <c r="EH36" s="419"/>
      <c r="EI36" s="419"/>
      <c r="EJ36" s="419"/>
      <c r="EK36" s="802"/>
    </row>
    <row r="37" spans="1:148" s="260" customFormat="1" ht="12.75" customHeight="1" x14ac:dyDescent="0.25">
      <c r="A37" s="354" t="s">
        <v>391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283"/>
      <c r="AG37" s="271"/>
      <c r="AH37" s="271"/>
      <c r="AI37" s="271"/>
      <c r="AJ37" s="271"/>
      <c r="AK37" s="335"/>
      <c r="AL37" s="427"/>
      <c r="AM37" s="429"/>
      <c r="AN37" s="429"/>
      <c r="AO37" s="429"/>
      <c r="AP37" s="429"/>
      <c r="AQ37" s="429"/>
      <c r="AR37" s="429"/>
      <c r="AS37" s="429"/>
      <c r="AT37" s="428"/>
      <c r="AU37" s="427"/>
      <c r="AV37" s="429"/>
      <c r="AW37" s="429"/>
      <c r="AX37" s="429"/>
      <c r="AY37" s="429"/>
      <c r="AZ37" s="429"/>
      <c r="BA37" s="429"/>
      <c r="BB37" s="429"/>
      <c r="BC37" s="428"/>
      <c r="BD37" s="427"/>
      <c r="BE37" s="429"/>
      <c r="BF37" s="429"/>
      <c r="BG37" s="429"/>
      <c r="BH37" s="429"/>
      <c r="BI37" s="429"/>
      <c r="BJ37" s="429"/>
      <c r="BK37" s="429"/>
      <c r="BL37" s="428"/>
      <c r="BM37" s="427"/>
      <c r="BN37" s="429"/>
      <c r="BO37" s="429"/>
      <c r="BP37" s="429"/>
      <c r="BQ37" s="429"/>
      <c r="BR37" s="429"/>
      <c r="BS37" s="429"/>
      <c r="BT37" s="429"/>
      <c r="BU37" s="428"/>
      <c r="BV37" s="427"/>
      <c r="BW37" s="429"/>
      <c r="BX37" s="429"/>
      <c r="BY37" s="429"/>
      <c r="BZ37" s="429"/>
      <c r="CA37" s="429"/>
      <c r="CB37" s="429"/>
      <c r="CC37" s="429"/>
      <c r="CD37" s="428"/>
      <c r="CE37" s="427"/>
      <c r="CF37" s="429"/>
      <c r="CG37" s="429"/>
      <c r="CH37" s="429"/>
      <c r="CI37" s="429"/>
      <c r="CJ37" s="429"/>
      <c r="CK37" s="429"/>
      <c r="CL37" s="429"/>
      <c r="CM37" s="428"/>
      <c r="CN37" s="427"/>
      <c r="CO37" s="429"/>
      <c r="CP37" s="429"/>
      <c r="CQ37" s="429"/>
      <c r="CR37" s="429"/>
      <c r="CS37" s="429"/>
      <c r="CT37" s="429"/>
      <c r="CU37" s="429"/>
      <c r="CV37" s="429"/>
      <c r="CW37" s="428"/>
      <c r="CX37" s="427"/>
      <c r="CY37" s="429"/>
      <c r="CZ37" s="429"/>
      <c r="DA37" s="429"/>
      <c r="DB37" s="429"/>
      <c r="DC37" s="429"/>
      <c r="DD37" s="429"/>
      <c r="DE37" s="429"/>
      <c r="DF37" s="429"/>
      <c r="DG37" s="428"/>
      <c r="DH37" s="427"/>
      <c r="DI37" s="429"/>
      <c r="DJ37" s="429"/>
      <c r="DK37" s="429"/>
      <c r="DL37" s="429"/>
      <c r="DM37" s="429"/>
      <c r="DN37" s="429"/>
      <c r="DO37" s="429"/>
      <c r="DP37" s="429"/>
      <c r="DQ37" s="428"/>
      <c r="DR37" s="427"/>
      <c r="DS37" s="429"/>
      <c r="DT37" s="429"/>
      <c r="DU37" s="429"/>
      <c r="DV37" s="429"/>
      <c r="DW37" s="429"/>
      <c r="DX37" s="429"/>
      <c r="DY37" s="429"/>
      <c r="DZ37" s="429"/>
      <c r="EA37" s="428"/>
      <c r="EB37" s="427"/>
      <c r="EC37" s="429"/>
      <c r="ED37" s="429"/>
      <c r="EE37" s="429"/>
      <c r="EF37" s="429"/>
      <c r="EG37" s="429"/>
      <c r="EH37" s="429"/>
      <c r="EI37" s="429"/>
      <c r="EJ37" s="429"/>
      <c r="EK37" s="431"/>
    </row>
    <row r="38" spans="1:148" s="260" customFormat="1" ht="12.75" customHeight="1" x14ac:dyDescent="0.25">
      <c r="A38" s="382" t="s">
        <v>677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279" t="s">
        <v>687</v>
      </c>
      <c r="AG38" s="281"/>
      <c r="AH38" s="281"/>
      <c r="AI38" s="281"/>
      <c r="AJ38" s="281"/>
      <c r="AK38" s="319"/>
      <c r="AL38" s="432"/>
      <c r="AM38" s="434"/>
      <c r="AN38" s="434"/>
      <c r="AO38" s="434"/>
      <c r="AP38" s="434"/>
      <c r="AQ38" s="434"/>
      <c r="AR38" s="434"/>
      <c r="AS38" s="434"/>
      <c r="AT38" s="433"/>
      <c r="AU38" s="432"/>
      <c r="AV38" s="434"/>
      <c r="AW38" s="434"/>
      <c r="AX38" s="434"/>
      <c r="AY38" s="434"/>
      <c r="AZ38" s="434"/>
      <c r="BA38" s="434"/>
      <c r="BB38" s="434"/>
      <c r="BC38" s="433"/>
      <c r="BD38" s="432"/>
      <c r="BE38" s="434"/>
      <c r="BF38" s="434"/>
      <c r="BG38" s="434"/>
      <c r="BH38" s="434"/>
      <c r="BI38" s="434"/>
      <c r="BJ38" s="434"/>
      <c r="BK38" s="434"/>
      <c r="BL38" s="433"/>
      <c r="BM38" s="432"/>
      <c r="BN38" s="434"/>
      <c r="BO38" s="434"/>
      <c r="BP38" s="434"/>
      <c r="BQ38" s="434"/>
      <c r="BR38" s="434"/>
      <c r="BS38" s="434"/>
      <c r="BT38" s="434"/>
      <c r="BU38" s="433"/>
      <c r="BV38" s="432"/>
      <c r="BW38" s="434"/>
      <c r="BX38" s="434"/>
      <c r="BY38" s="434"/>
      <c r="BZ38" s="434"/>
      <c r="CA38" s="434"/>
      <c r="CB38" s="434"/>
      <c r="CC38" s="434"/>
      <c r="CD38" s="433"/>
      <c r="CE38" s="432"/>
      <c r="CF38" s="434"/>
      <c r="CG38" s="434"/>
      <c r="CH38" s="434"/>
      <c r="CI38" s="434"/>
      <c r="CJ38" s="434"/>
      <c r="CK38" s="434"/>
      <c r="CL38" s="434"/>
      <c r="CM38" s="433"/>
      <c r="CN38" s="432"/>
      <c r="CO38" s="434"/>
      <c r="CP38" s="434"/>
      <c r="CQ38" s="434"/>
      <c r="CR38" s="434"/>
      <c r="CS38" s="434"/>
      <c r="CT38" s="434"/>
      <c r="CU38" s="434"/>
      <c r="CV38" s="434"/>
      <c r="CW38" s="433"/>
      <c r="CX38" s="432"/>
      <c r="CY38" s="434"/>
      <c r="CZ38" s="434"/>
      <c r="DA38" s="434"/>
      <c r="DB38" s="434"/>
      <c r="DC38" s="434"/>
      <c r="DD38" s="434"/>
      <c r="DE38" s="434"/>
      <c r="DF38" s="434"/>
      <c r="DG38" s="433"/>
      <c r="DH38" s="432"/>
      <c r="DI38" s="434"/>
      <c r="DJ38" s="434"/>
      <c r="DK38" s="434"/>
      <c r="DL38" s="434"/>
      <c r="DM38" s="434"/>
      <c r="DN38" s="434"/>
      <c r="DO38" s="434"/>
      <c r="DP38" s="434"/>
      <c r="DQ38" s="433"/>
      <c r="DR38" s="432"/>
      <c r="DS38" s="434"/>
      <c r="DT38" s="434"/>
      <c r="DU38" s="434"/>
      <c r="DV38" s="434"/>
      <c r="DW38" s="434"/>
      <c r="DX38" s="434"/>
      <c r="DY38" s="434"/>
      <c r="DZ38" s="434"/>
      <c r="EA38" s="433"/>
      <c r="EB38" s="432"/>
      <c r="EC38" s="434"/>
      <c r="ED38" s="434"/>
      <c r="EE38" s="434"/>
      <c r="EF38" s="434"/>
      <c r="EG38" s="434"/>
      <c r="EH38" s="434"/>
      <c r="EI38" s="434"/>
      <c r="EJ38" s="434"/>
      <c r="EK38" s="435"/>
    </row>
    <row r="39" spans="1:148" s="260" customFormat="1" ht="13.5" customHeight="1" thickBot="1" x14ac:dyDescent="0.3">
      <c r="A39" s="355" t="s">
        <v>209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6" t="s">
        <v>111</v>
      </c>
      <c r="AG39" s="358"/>
      <c r="AH39" s="358"/>
      <c r="AI39" s="358"/>
      <c r="AJ39" s="358"/>
      <c r="AK39" s="357"/>
      <c r="AL39" s="436">
        <f>AL31+AL23+AL15+AL6</f>
        <v>129314.13999999991</v>
      </c>
      <c r="AM39" s="438"/>
      <c r="AN39" s="438"/>
      <c r="AO39" s="438"/>
      <c r="AP39" s="438"/>
      <c r="AQ39" s="438"/>
      <c r="AR39" s="438"/>
      <c r="AS39" s="438"/>
      <c r="AT39" s="437"/>
      <c r="AU39" s="436">
        <f>AU31+AU23+AU15+AU6</f>
        <v>0</v>
      </c>
      <c r="AV39" s="438"/>
      <c r="AW39" s="438"/>
      <c r="AX39" s="438"/>
      <c r="AY39" s="438"/>
      <c r="AZ39" s="438"/>
      <c r="BA39" s="438"/>
      <c r="BB39" s="438"/>
      <c r="BC39" s="437"/>
      <c r="BD39" s="436">
        <f>BD31+BD23+BD15+BD6</f>
        <v>0</v>
      </c>
      <c r="BE39" s="438"/>
      <c r="BF39" s="438"/>
      <c r="BG39" s="438"/>
      <c r="BH39" s="438"/>
      <c r="BI39" s="438"/>
      <c r="BJ39" s="438"/>
      <c r="BK39" s="438"/>
      <c r="BL39" s="437"/>
      <c r="BM39" s="436">
        <f>BM31+BM23+BM15+BM6</f>
        <v>0</v>
      </c>
      <c r="BN39" s="438"/>
      <c r="BO39" s="438"/>
      <c r="BP39" s="438"/>
      <c r="BQ39" s="438"/>
      <c r="BR39" s="438"/>
      <c r="BS39" s="438"/>
      <c r="BT39" s="438"/>
      <c r="BU39" s="437"/>
      <c r="BV39" s="436">
        <f>BV31+BV23+BV15+BV6</f>
        <v>0</v>
      </c>
      <c r="BW39" s="438"/>
      <c r="BX39" s="438"/>
      <c r="BY39" s="438"/>
      <c r="BZ39" s="438"/>
      <c r="CA39" s="438"/>
      <c r="CB39" s="438"/>
      <c r="CC39" s="438"/>
      <c r="CD39" s="437"/>
      <c r="CE39" s="436">
        <f>CE31+CE23+CE15+CE6</f>
        <v>0</v>
      </c>
      <c r="CF39" s="438"/>
      <c r="CG39" s="438"/>
      <c r="CH39" s="438"/>
      <c r="CI39" s="438"/>
      <c r="CJ39" s="438"/>
      <c r="CK39" s="438"/>
      <c r="CL39" s="438"/>
      <c r="CM39" s="437"/>
      <c r="CN39" s="436">
        <f>CN31+CN23+CN15+CN6</f>
        <v>0</v>
      </c>
      <c r="CO39" s="438"/>
      <c r="CP39" s="438"/>
      <c r="CQ39" s="438"/>
      <c r="CR39" s="438"/>
      <c r="CS39" s="438"/>
      <c r="CT39" s="438"/>
      <c r="CU39" s="438"/>
      <c r="CV39" s="438"/>
      <c r="CW39" s="437"/>
      <c r="CX39" s="436">
        <f>CX31+CX23+CX15+CX6</f>
        <v>0</v>
      </c>
      <c r="CY39" s="438"/>
      <c r="CZ39" s="438"/>
      <c r="DA39" s="438"/>
      <c r="DB39" s="438"/>
      <c r="DC39" s="438"/>
      <c r="DD39" s="438"/>
      <c r="DE39" s="438"/>
      <c r="DF39" s="438"/>
      <c r="DG39" s="437"/>
      <c r="DH39" s="436">
        <f>DH31+DH23+DH15+DH6</f>
        <v>0</v>
      </c>
      <c r="DI39" s="438"/>
      <c r="DJ39" s="438"/>
      <c r="DK39" s="438"/>
      <c r="DL39" s="438"/>
      <c r="DM39" s="438"/>
      <c r="DN39" s="438"/>
      <c r="DO39" s="438"/>
      <c r="DP39" s="438"/>
      <c r="DQ39" s="437"/>
      <c r="DR39" s="436">
        <f>DR31+DR23+DR15+DR6</f>
        <v>0</v>
      </c>
      <c r="DS39" s="438"/>
      <c r="DT39" s="438"/>
      <c r="DU39" s="438"/>
      <c r="DV39" s="438"/>
      <c r="DW39" s="438"/>
      <c r="DX39" s="438"/>
      <c r="DY39" s="438"/>
      <c r="DZ39" s="438"/>
      <c r="EA39" s="437"/>
      <c r="EB39" s="436">
        <f>EB31+EB23+EB15+EB6</f>
        <v>1838282.5300000003</v>
      </c>
      <c r="EC39" s="438"/>
      <c r="ED39" s="438"/>
      <c r="EE39" s="438"/>
      <c r="EF39" s="438"/>
      <c r="EG39" s="438"/>
      <c r="EH39" s="438"/>
      <c r="EI39" s="438"/>
      <c r="EJ39" s="438"/>
      <c r="EK39" s="439"/>
    </row>
    <row r="40" spans="1:148" ht="15.75" customHeight="1" x14ac:dyDescent="0.3">
      <c r="EQ40" s="256" t="s">
        <v>727</v>
      </c>
      <c r="ER40" s="256">
        <v>6282245.8600000003</v>
      </c>
    </row>
    <row r="41" spans="1:148" ht="15.75" customHeight="1" x14ac:dyDescent="0.3">
      <c r="EQ41" s="256" t="s">
        <v>728</v>
      </c>
      <c r="ER41" s="256">
        <f>AL39+AU39+BM39+BV39+CE39+CN39+CX39+DH39+DR39+EB39</f>
        <v>1967596.6700000002</v>
      </c>
    </row>
  </sheetData>
  <mergeCells count="283">
    <mergeCell ref="CN39:CW39"/>
    <mergeCell ref="CX39:DG39"/>
    <mergeCell ref="DH39:DQ39"/>
    <mergeCell ref="DR39:EA39"/>
    <mergeCell ref="EB39:EK39"/>
    <mergeCell ref="DR38:EA38"/>
    <mergeCell ref="EB38:EK38"/>
    <mergeCell ref="A39:AE39"/>
    <mergeCell ref="AF39:AK39"/>
    <mergeCell ref="AL39:AT39"/>
    <mergeCell ref="AU39:BC39"/>
    <mergeCell ref="BD39:BL39"/>
    <mergeCell ref="BM39:BU39"/>
    <mergeCell ref="BV39:CD39"/>
    <mergeCell ref="CE39:CM39"/>
    <mergeCell ref="BM38:BU38"/>
    <mergeCell ref="BV38:CD38"/>
    <mergeCell ref="CE38:CM38"/>
    <mergeCell ref="CN38:CW38"/>
    <mergeCell ref="CX38:DG38"/>
    <mergeCell ref="DH38:DQ38"/>
    <mergeCell ref="DR34:EA37"/>
    <mergeCell ref="EB34:EK37"/>
    <mergeCell ref="A35:AE35"/>
    <mergeCell ref="A36:AE36"/>
    <mergeCell ref="A37:AE37"/>
    <mergeCell ref="A38:AE38"/>
    <mergeCell ref="AF38:AK38"/>
    <mergeCell ref="AL38:AT38"/>
    <mergeCell ref="AU38:BC38"/>
    <mergeCell ref="BD38:BL38"/>
    <mergeCell ref="BM34:BU37"/>
    <mergeCell ref="BV34:CD37"/>
    <mergeCell ref="CE34:CM37"/>
    <mergeCell ref="CN34:CW37"/>
    <mergeCell ref="CX34:DG37"/>
    <mergeCell ref="DH34:DQ37"/>
    <mergeCell ref="CX32:DG33"/>
    <mergeCell ref="DH32:DQ33"/>
    <mergeCell ref="DR32:EA33"/>
    <mergeCell ref="EB32:EK33"/>
    <mergeCell ref="A33:AE33"/>
    <mergeCell ref="A34:AE34"/>
    <mergeCell ref="AF34:AK37"/>
    <mergeCell ref="AL34:AT37"/>
    <mergeCell ref="AU34:BC37"/>
    <mergeCell ref="BD34:BL37"/>
    <mergeCell ref="EB31:EK31"/>
    <mergeCell ref="A32:AE32"/>
    <mergeCell ref="AF32:AK33"/>
    <mergeCell ref="AL32:AT33"/>
    <mergeCell ref="AU32:BC33"/>
    <mergeCell ref="BD32:BL33"/>
    <mergeCell ref="BM32:BU33"/>
    <mergeCell ref="BV32:CD33"/>
    <mergeCell ref="CE32:CM33"/>
    <mergeCell ref="CN32:CW33"/>
    <mergeCell ref="BV31:CD31"/>
    <mergeCell ref="CE31:CM31"/>
    <mergeCell ref="CN31:CW31"/>
    <mergeCell ref="CX31:DG31"/>
    <mergeCell ref="DH31:DQ31"/>
    <mergeCell ref="DR31:EA31"/>
    <mergeCell ref="CX30:DG30"/>
    <mergeCell ref="DH30:DQ30"/>
    <mergeCell ref="DR30:EA30"/>
    <mergeCell ref="EB30:EK30"/>
    <mergeCell ref="A31:AE31"/>
    <mergeCell ref="AF31:AK31"/>
    <mergeCell ref="AL31:AT31"/>
    <mergeCell ref="AU31:BC31"/>
    <mergeCell ref="BD31:BL31"/>
    <mergeCell ref="BM31:BU31"/>
    <mergeCell ref="AU30:BC30"/>
    <mergeCell ref="BD30:BL30"/>
    <mergeCell ref="BM30:BU30"/>
    <mergeCell ref="BV30:CD30"/>
    <mergeCell ref="CE30:CM30"/>
    <mergeCell ref="CN30:CW30"/>
    <mergeCell ref="A27:AE27"/>
    <mergeCell ref="A28:AE28"/>
    <mergeCell ref="A29:AE29"/>
    <mergeCell ref="A30:AE30"/>
    <mergeCell ref="AF30:AK30"/>
    <mergeCell ref="AL30:AT30"/>
    <mergeCell ref="CE26:CM29"/>
    <mergeCell ref="CN26:CW29"/>
    <mergeCell ref="CX26:DG29"/>
    <mergeCell ref="DH26:DQ29"/>
    <mergeCell ref="DR26:EA29"/>
    <mergeCell ref="EB26:EK29"/>
    <mergeCell ref="DR24:EA25"/>
    <mergeCell ref="EB24:EK25"/>
    <mergeCell ref="A25:AE25"/>
    <mergeCell ref="A26:AE26"/>
    <mergeCell ref="AF26:AK29"/>
    <mergeCell ref="AL26:AT29"/>
    <mergeCell ref="AU26:BC29"/>
    <mergeCell ref="BD26:BL29"/>
    <mergeCell ref="BM26:BU29"/>
    <mergeCell ref="BV26:CD29"/>
    <mergeCell ref="BM24:BU25"/>
    <mergeCell ref="BV24:CD25"/>
    <mergeCell ref="CE24:CM25"/>
    <mergeCell ref="CN24:CW25"/>
    <mergeCell ref="CX24:DG25"/>
    <mergeCell ref="DH24:DQ25"/>
    <mergeCell ref="CN23:CW23"/>
    <mergeCell ref="CX23:DG23"/>
    <mergeCell ref="DH23:DQ23"/>
    <mergeCell ref="DR23:EA23"/>
    <mergeCell ref="EB23:EK23"/>
    <mergeCell ref="A24:AE24"/>
    <mergeCell ref="AF24:AK25"/>
    <mergeCell ref="AL24:AT25"/>
    <mergeCell ref="AU24:BC25"/>
    <mergeCell ref="BD24:BL25"/>
    <mergeCell ref="DR22:EA22"/>
    <mergeCell ref="EB22:EK22"/>
    <mergeCell ref="A23:AE23"/>
    <mergeCell ref="AF23:AK23"/>
    <mergeCell ref="AL23:AT23"/>
    <mergeCell ref="AU23:BC23"/>
    <mergeCell ref="BD23:BL23"/>
    <mergeCell ref="BM23:BU23"/>
    <mergeCell ref="BV23:CD23"/>
    <mergeCell ref="CE23:CM23"/>
    <mergeCell ref="BM22:BU22"/>
    <mergeCell ref="BV22:CD22"/>
    <mergeCell ref="CE22:CM22"/>
    <mergeCell ref="CN22:CW22"/>
    <mergeCell ref="CX22:DG22"/>
    <mergeCell ref="DH22:DQ22"/>
    <mergeCell ref="DR18:EA21"/>
    <mergeCell ref="EB18:EK21"/>
    <mergeCell ref="A19:AE19"/>
    <mergeCell ref="A20:AE20"/>
    <mergeCell ref="A21:AE21"/>
    <mergeCell ref="A22:AE22"/>
    <mergeCell ref="AF22:AK22"/>
    <mergeCell ref="AL22:AT22"/>
    <mergeCell ref="AU22:BC22"/>
    <mergeCell ref="BD22:BL22"/>
    <mergeCell ref="BM18:BU21"/>
    <mergeCell ref="BV18:CD21"/>
    <mergeCell ref="CE18:CM21"/>
    <mergeCell ref="CN18:CW21"/>
    <mergeCell ref="CX18:DG21"/>
    <mergeCell ref="DH18:DQ21"/>
    <mergeCell ref="CX16:DG17"/>
    <mergeCell ref="DH16:DQ17"/>
    <mergeCell ref="DR16:EA17"/>
    <mergeCell ref="EB16:EK17"/>
    <mergeCell ref="A17:AE17"/>
    <mergeCell ref="A18:AE18"/>
    <mergeCell ref="AF18:AK21"/>
    <mergeCell ref="AL18:AT21"/>
    <mergeCell ref="AU18:BC21"/>
    <mergeCell ref="BD18:BL21"/>
    <mergeCell ref="EB15:EK15"/>
    <mergeCell ref="A16:AE16"/>
    <mergeCell ref="AF16:AK17"/>
    <mergeCell ref="AL16:AT17"/>
    <mergeCell ref="AU16:BC17"/>
    <mergeCell ref="BD16:BL17"/>
    <mergeCell ref="BM16:BU17"/>
    <mergeCell ref="BV16:CD17"/>
    <mergeCell ref="CE16:CM17"/>
    <mergeCell ref="CN16:CW17"/>
    <mergeCell ref="BV15:CD15"/>
    <mergeCell ref="CE15:CM15"/>
    <mergeCell ref="CN15:CW15"/>
    <mergeCell ref="CX15:DG15"/>
    <mergeCell ref="DH15:DQ15"/>
    <mergeCell ref="DR15:EA15"/>
    <mergeCell ref="CX14:DG14"/>
    <mergeCell ref="DH14:DQ14"/>
    <mergeCell ref="DR14:EA14"/>
    <mergeCell ref="EB14:EK14"/>
    <mergeCell ref="A15:AE15"/>
    <mergeCell ref="AF15:AK15"/>
    <mergeCell ref="AL15:AT15"/>
    <mergeCell ref="AU15:BC15"/>
    <mergeCell ref="BD15:BL15"/>
    <mergeCell ref="BM15:BU15"/>
    <mergeCell ref="AU14:BC14"/>
    <mergeCell ref="BD14:BL14"/>
    <mergeCell ref="BM14:BU14"/>
    <mergeCell ref="BV14:CD14"/>
    <mergeCell ref="CE14:CM14"/>
    <mergeCell ref="CN14:CW14"/>
    <mergeCell ref="A11:AE11"/>
    <mergeCell ref="A12:AE12"/>
    <mergeCell ref="A13:AE13"/>
    <mergeCell ref="A14:AE14"/>
    <mergeCell ref="AF14:AK14"/>
    <mergeCell ref="AL14:AT14"/>
    <mergeCell ref="CE10:CM13"/>
    <mergeCell ref="CN10:CW13"/>
    <mergeCell ref="CX10:DG13"/>
    <mergeCell ref="DH10:DQ13"/>
    <mergeCell ref="DR10:EA13"/>
    <mergeCell ref="EB10:EK13"/>
    <mergeCell ref="DR8:EA9"/>
    <mergeCell ref="EB8:EK9"/>
    <mergeCell ref="A9:AE9"/>
    <mergeCell ref="A10:AE10"/>
    <mergeCell ref="AF10:AK13"/>
    <mergeCell ref="AL10:AT13"/>
    <mergeCell ref="AU10:BC13"/>
    <mergeCell ref="BD10:BL13"/>
    <mergeCell ref="BM10:BU13"/>
    <mergeCell ref="BV10:CD13"/>
    <mergeCell ref="BM8:BU9"/>
    <mergeCell ref="BV8:CD9"/>
    <mergeCell ref="CE8:CM9"/>
    <mergeCell ref="CN8:CW9"/>
    <mergeCell ref="CX8:DG9"/>
    <mergeCell ref="DH8:DQ9"/>
    <mergeCell ref="CX6:DG7"/>
    <mergeCell ref="DH6:DQ7"/>
    <mergeCell ref="DR6:EA7"/>
    <mergeCell ref="EB6:EK7"/>
    <mergeCell ref="A7:AE7"/>
    <mergeCell ref="A8:AE8"/>
    <mergeCell ref="AF8:AK9"/>
    <mergeCell ref="AL8:AT9"/>
    <mergeCell ref="AU8:BC9"/>
    <mergeCell ref="BD8:BL9"/>
    <mergeCell ref="EB5:EK5"/>
    <mergeCell ref="A6:AE6"/>
    <mergeCell ref="AF6:AK7"/>
    <mergeCell ref="AL6:AT7"/>
    <mergeCell ref="AU6:BC7"/>
    <mergeCell ref="BD6:BL7"/>
    <mergeCell ref="BM6:BU7"/>
    <mergeCell ref="BV6:CD7"/>
    <mergeCell ref="CE6:CM7"/>
    <mergeCell ref="CN6:CW7"/>
    <mergeCell ref="BV5:CD5"/>
    <mergeCell ref="CE5:CM5"/>
    <mergeCell ref="CN5:CW5"/>
    <mergeCell ref="CX5:DG5"/>
    <mergeCell ref="DH5:DQ5"/>
    <mergeCell ref="DR5:EA5"/>
    <mergeCell ref="CX4:DG4"/>
    <mergeCell ref="DH4:DQ4"/>
    <mergeCell ref="DR4:EA4"/>
    <mergeCell ref="EB4:EK4"/>
    <mergeCell ref="A5:AE5"/>
    <mergeCell ref="AF5:AK5"/>
    <mergeCell ref="AL5:AT5"/>
    <mergeCell ref="AU5:BC5"/>
    <mergeCell ref="BD5:BL5"/>
    <mergeCell ref="BM5:BU5"/>
    <mergeCell ref="EB3:EK3"/>
    <mergeCell ref="A4:AE4"/>
    <mergeCell ref="AF4:AK4"/>
    <mergeCell ref="AL4:AT4"/>
    <mergeCell ref="AU4:BC4"/>
    <mergeCell ref="BD4:BL4"/>
    <mergeCell ref="BM4:BU4"/>
    <mergeCell ref="BV4:CD4"/>
    <mergeCell ref="CE4:CM4"/>
    <mergeCell ref="CN4:CW4"/>
    <mergeCell ref="BV3:CD3"/>
    <mergeCell ref="CE3:CM3"/>
    <mergeCell ref="CN3:CW3"/>
    <mergeCell ref="CX3:DG3"/>
    <mergeCell ref="DH3:DQ3"/>
    <mergeCell ref="DR3:EA3"/>
    <mergeCell ref="A3:AE3"/>
    <mergeCell ref="AF3:AK3"/>
    <mergeCell ref="AL3:AT3"/>
    <mergeCell ref="AU3:BC3"/>
    <mergeCell ref="BD3:BL3"/>
    <mergeCell ref="BM3:BU3"/>
    <mergeCell ref="A1:AE1"/>
    <mergeCell ref="AF1:AK1"/>
    <mergeCell ref="AL1:EK1"/>
    <mergeCell ref="A2:AE2"/>
    <mergeCell ref="AF2:AK2"/>
    <mergeCell ref="AL2:EK2"/>
  </mergeCells>
  <pageMargins left="0.59055118110236227" right="0.39370078740157483" top="1.3779527559055118" bottom="0.39370078740157483" header="0.27559055118110237" footer="0.27559055118110237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EK64"/>
  <sheetViews>
    <sheetView workbookViewId="0">
      <selection activeCell="DR106" sqref="DR106:EQ106"/>
    </sheetView>
  </sheetViews>
  <sheetFormatPr defaultColWidth="1.44140625" defaultRowHeight="15.75" customHeight="1" x14ac:dyDescent="0.3"/>
  <cols>
    <col min="1" max="16384" width="1.44140625" style="256"/>
  </cols>
  <sheetData>
    <row r="1" spans="1:141" s="385" customFormat="1" ht="15" customHeight="1" x14ac:dyDescent="0.25">
      <c r="A1" s="386" t="s">
        <v>729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6"/>
      <c r="BK1" s="386"/>
      <c r="BL1" s="386"/>
      <c r="BM1" s="386"/>
      <c r="BN1" s="386"/>
      <c r="BO1" s="386"/>
      <c r="BP1" s="386"/>
      <c r="BQ1" s="386"/>
      <c r="BR1" s="386"/>
      <c r="BS1" s="386"/>
      <c r="BT1" s="386"/>
      <c r="BU1" s="386"/>
      <c r="BV1" s="386"/>
      <c r="BW1" s="386"/>
      <c r="BX1" s="386"/>
      <c r="BY1" s="386"/>
      <c r="BZ1" s="386"/>
      <c r="CA1" s="386"/>
      <c r="CB1" s="386"/>
      <c r="CC1" s="386"/>
      <c r="CD1" s="386"/>
      <c r="CE1" s="386"/>
      <c r="CF1" s="386"/>
      <c r="CG1" s="386"/>
      <c r="CH1" s="386"/>
      <c r="CI1" s="386"/>
      <c r="CJ1" s="386"/>
      <c r="CK1" s="386"/>
      <c r="CL1" s="386"/>
      <c r="CM1" s="386"/>
      <c r="CN1" s="386"/>
      <c r="CO1" s="386"/>
      <c r="CP1" s="386"/>
      <c r="CQ1" s="386"/>
      <c r="CR1" s="386"/>
      <c r="CS1" s="386"/>
      <c r="CT1" s="386"/>
      <c r="CU1" s="386"/>
      <c r="CV1" s="386"/>
      <c r="CW1" s="386"/>
      <c r="CX1" s="386"/>
      <c r="CY1" s="386"/>
      <c r="CZ1" s="386"/>
      <c r="DA1" s="386"/>
      <c r="DB1" s="386"/>
      <c r="DC1" s="386"/>
      <c r="DD1" s="386"/>
      <c r="DE1" s="386"/>
      <c r="DF1" s="386"/>
      <c r="DG1" s="386"/>
      <c r="DH1" s="386"/>
      <c r="DI1" s="386"/>
      <c r="DJ1" s="386"/>
      <c r="DK1" s="386"/>
      <c r="DL1" s="386"/>
      <c r="DM1" s="386"/>
      <c r="DN1" s="386"/>
      <c r="DO1" s="386"/>
      <c r="DP1" s="386"/>
      <c r="DQ1" s="386"/>
      <c r="DR1" s="386"/>
      <c r="DS1" s="386"/>
      <c r="DT1" s="386"/>
      <c r="DU1" s="386"/>
      <c r="DV1" s="386"/>
      <c r="DW1" s="386"/>
      <c r="DX1" s="386"/>
      <c r="DY1" s="386"/>
      <c r="DZ1" s="386"/>
      <c r="EA1" s="386"/>
      <c r="EB1" s="386"/>
      <c r="EC1" s="386"/>
      <c r="ED1" s="386"/>
      <c r="EE1" s="386"/>
      <c r="EF1" s="386"/>
      <c r="EG1" s="386"/>
      <c r="EH1" s="386"/>
      <c r="EI1" s="386"/>
      <c r="EJ1" s="386"/>
      <c r="EK1" s="386"/>
    </row>
    <row r="2" spans="1:141" s="369" customFormat="1" ht="8.25" customHeight="1" x14ac:dyDescent="0.15"/>
    <row r="3" spans="1:141" s="260" customFormat="1" ht="12.75" customHeight="1" x14ac:dyDescent="0.25">
      <c r="A3" s="289" t="s">
        <v>127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92" t="s">
        <v>128</v>
      </c>
      <c r="AD3" s="289"/>
      <c r="AE3" s="289"/>
      <c r="AF3" s="289"/>
      <c r="AG3" s="293"/>
      <c r="AH3" s="292" t="s">
        <v>536</v>
      </c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93"/>
      <c r="AT3" s="302" t="s">
        <v>730</v>
      </c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  <c r="EA3" s="302"/>
      <c r="EB3" s="302"/>
      <c r="EC3" s="302"/>
      <c r="ED3" s="302"/>
      <c r="EE3" s="302"/>
      <c r="EF3" s="302"/>
      <c r="EG3" s="302"/>
      <c r="EH3" s="302"/>
      <c r="EI3" s="302"/>
      <c r="EJ3" s="302"/>
      <c r="EK3" s="302"/>
    </row>
    <row r="4" spans="1:141" s="260" customFormat="1" ht="12.75" customHeight="1" x14ac:dyDescent="0.25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291" t="s">
        <v>135</v>
      </c>
      <c r="AD4" s="290"/>
      <c r="AE4" s="290"/>
      <c r="AF4" s="290"/>
      <c r="AG4" s="294"/>
      <c r="AH4" s="291" t="s">
        <v>731</v>
      </c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4"/>
      <c r="AT4" s="302" t="s">
        <v>174</v>
      </c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</row>
    <row r="5" spans="1:141" s="260" customFormat="1" ht="12.75" customHeight="1" x14ac:dyDescent="0.25">
      <c r="A5" s="376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291"/>
      <c r="AD5" s="290"/>
      <c r="AE5" s="290"/>
      <c r="AF5" s="290"/>
      <c r="AG5" s="294"/>
      <c r="AH5" s="291" t="s">
        <v>732</v>
      </c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4"/>
      <c r="AT5" s="302" t="s">
        <v>733</v>
      </c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292" t="s">
        <v>512</v>
      </c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93"/>
      <c r="DB5" s="292" t="s">
        <v>734</v>
      </c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92" t="s">
        <v>735</v>
      </c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93"/>
      <c r="DZ5" s="292" t="s">
        <v>736</v>
      </c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89"/>
    </row>
    <row r="6" spans="1:141" s="260" customFormat="1" ht="12.75" customHeight="1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291"/>
      <c r="AD6" s="290"/>
      <c r="AE6" s="290"/>
      <c r="AF6" s="290"/>
      <c r="AG6" s="294"/>
      <c r="AH6" s="291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4"/>
      <c r="AT6" s="292" t="s">
        <v>608</v>
      </c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92" t="s">
        <v>559</v>
      </c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93"/>
      <c r="BR6" s="292" t="s">
        <v>559</v>
      </c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93"/>
      <c r="CD6" s="292" t="s">
        <v>559</v>
      </c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93"/>
      <c r="CP6" s="291" t="s">
        <v>737</v>
      </c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4"/>
      <c r="DB6" s="291"/>
      <c r="DC6" s="376"/>
      <c r="DD6" s="376"/>
      <c r="DE6" s="376"/>
      <c r="DF6" s="376"/>
      <c r="DG6" s="376"/>
      <c r="DH6" s="376"/>
      <c r="DI6" s="376"/>
      <c r="DJ6" s="376"/>
      <c r="DK6" s="376"/>
      <c r="DL6" s="376"/>
      <c r="DM6" s="376"/>
      <c r="DN6" s="291" t="s">
        <v>738</v>
      </c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4"/>
      <c r="DZ6" s="291"/>
      <c r="EA6" s="376"/>
      <c r="EB6" s="376"/>
      <c r="EC6" s="376"/>
      <c r="ED6" s="376"/>
      <c r="EE6" s="376"/>
      <c r="EF6" s="376"/>
      <c r="EG6" s="376"/>
      <c r="EH6" s="376"/>
      <c r="EI6" s="376"/>
      <c r="EJ6" s="376"/>
      <c r="EK6" s="376"/>
    </row>
    <row r="7" spans="1:141" s="260" customFormat="1" ht="12.75" customHeight="1" x14ac:dyDescent="0.25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291"/>
      <c r="AD7" s="290"/>
      <c r="AE7" s="290"/>
      <c r="AF7" s="290"/>
      <c r="AG7" s="294"/>
      <c r="AH7" s="291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4"/>
      <c r="AT7" s="291" t="s">
        <v>739</v>
      </c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291" t="s">
        <v>740</v>
      </c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4"/>
      <c r="BR7" s="291" t="s">
        <v>741</v>
      </c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4"/>
      <c r="CD7" s="291" t="s">
        <v>742</v>
      </c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4"/>
      <c r="CP7" s="291" t="s">
        <v>743</v>
      </c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4"/>
      <c r="DB7" s="291"/>
      <c r="DC7" s="376"/>
      <c r="DD7" s="376"/>
      <c r="DE7" s="376"/>
      <c r="DF7" s="376"/>
      <c r="DG7" s="376"/>
      <c r="DH7" s="376"/>
      <c r="DI7" s="376"/>
      <c r="DJ7" s="376"/>
      <c r="DK7" s="376"/>
      <c r="DL7" s="376"/>
      <c r="DM7" s="376"/>
      <c r="DN7" s="291" t="s">
        <v>744</v>
      </c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4"/>
      <c r="DZ7" s="291"/>
      <c r="EA7" s="376"/>
      <c r="EB7" s="376"/>
      <c r="EC7" s="376"/>
      <c r="ED7" s="376"/>
      <c r="EE7" s="376"/>
      <c r="EF7" s="376"/>
      <c r="EG7" s="376"/>
      <c r="EH7" s="376"/>
      <c r="EI7" s="376"/>
      <c r="EJ7" s="376"/>
      <c r="EK7" s="376"/>
    </row>
    <row r="8" spans="1:141" s="260" customFormat="1" ht="12.75" customHeight="1" x14ac:dyDescent="0.25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291"/>
      <c r="AD8" s="290"/>
      <c r="AE8" s="290"/>
      <c r="AF8" s="290"/>
      <c r="AG8" s="294"/>
      <c r="AH8" s="291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4"/>
      <c r="AT8" s="291" t="s">
        <v>745</v>
      </c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291" t="s">
        <v>746</v>
      </c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4"/>
      <c r="BR8" s="291" t="s">
        <v>747</v>
      </c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4"/>
      <c r="CD8" s="291" t="s">
        <v>747</v>
      </c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4"/>
      <c r="CP8" s="291" t="s">
        <v>748</v>
      </c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4"/>
      <c r="DB8" s="291"/>
      <c r="DC8" s="376"/>
      <c r="DD8" s="376"/>
      <c r="DE8" s="376"/>
      <c r="DF8" s="376"/>
      <c r="DG8" s="376"/>
      <c r="DH8" s="376"/>
      <c r="DI8" s="376"/>
      <c r="DJ8" s="376"/>
      <c r="DK8" s="376"/>
      <c r="DL8" s="376"/>
      <c r="DM8" s="376"/>
      <c r="DN8" s="291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4"/>
      <c r="DZ8" s="291"/>
      <c r="EA8" s="376"/>
      <c r="EB8" s="376"/>
      <c r="EC8" s="376"/>
      <c r="ED8" s="376"/>
      <c r="EE8" s="376"/>
      <c r="EF8" s="376"/>
      <c r="EG8" s="376"/>
      <c r="EH8" s="376"/>
      <c r="EI8" s="376"/>
      <c r="EJ8" s="376"/>
      <c r="EK8" s="376"/>
    </row>
    <row r="9" spans="1:141" s="260" customFormat="1" ht="12.75" customHeight="1" x14ac:dyDescent="0.25">
      <c r="A9" s="376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291"/>
      <c r="AD9" s="290"/>
      <c r="AE9" s="290"/>
      <c r="AF9" s="290"/>
      <c r="AG9" s="294"/>
      <c r="AH9" s="291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4"/>
      <c r="AT9" s="291" t="s">
        <v>749</v>
      </c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291" t="s">
        <v>743</v>
      </c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4"/>
      <c r="BR9" s="291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4"/>
      <c r="CD9" s="291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4"/>
      <c r="CP9" s="291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4"/>
      <c r="DB9" s="291"/>
      <c r="DC9" s="376"/>
      <c r="DD9" s="376"/>
      <c r="DE9" s="376"/>
      <c r="DF9" s="376"/>
      <c r="DG9" s="376"/>
      <c r="DH9" s="376"/>
      <c r="DI9" s="376"/>
      <c r="DJ9" s="376"/>
      <c r="DK9" s="376"/>
      <c r="DL9" s="376"/>
      <c r="DM9" s="376"/>
      <c r="DN9" s="291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4"/>
      <c r="DZ9" s="291"/>
      <c r="EA9" s="376"/>
      <c r="EB9" s="376"/>
      <c r="EC9" s="376"/>
      <c r="ED9" s="376"/>
      <c r="EE9" s="376"/>
      <c r="EF9" s="376"/>
      <c r="EG9" s="376"/>
      <c r="EH9" s="376"/>
      <c r="EI9" s="376"/>
      <c r="EJ9" s="376"/>
      <c r="EK9" s="376"/>
    </row>
    <row r="10" spans="1:141" s="260" customFormat="1" ht="12.75" customHeight="1" x14ac:dyDescent="0.25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7"/>
      <c r="AD10" s="299"/>
      <c r="AE10" s="299"/>
      <c r="AF10" s="299"/>
      <c r="AG10" s="298"/>
      <c r="AH10" s="297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8"/>
      <c r="AT10" s="299" t="s">
        <v>750</v>
      </c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7" t="s">
        <v>748</v>
      </c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8"/>
      <c r="BR10" s="297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8"/>
      <c r="CD10" s="297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8"/>
      <c r="CP10" s="297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8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7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8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</row>
    <row r="11" spans="1:141" s="260" customFormat="1" ht="13.5" customHeight="1" thickBot="1" x14ac:dyDescent="0.3">
      <c r="A11" s="302">
        <v>1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1"/>
      <c r="AC11" s="292">
        <v>2</v>
      </c>
      <c r="AD11" s="289"/>
      <c r="AE11" s="289"/>
      <c r="AF11" s="289"/>
      <c r="AG11" s="293"/>
      <c r="AH11" s="292">
        <v>3</v>
      </c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93"/>
      <c r="AT11" s="292">
        <v>4</v>
      </c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93"/>
      <c r="BF11" s="292">
        <v>5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93"/>
      <c r="BR11" s="292">
        <v>6</v>
      </c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93"/>
      <c r="CD11" s="292">
        <v>7</v>
      </c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93"/>
      <c r="CP11" s="292">
        <v>8</v>
      </c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93"/>
      <c r="DB11" s="292">
        <v>9</v>
      </c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93"/>
      <c r="DN11" s="292">
        <v>10</v>
      </c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93"/>
      <c r="DZ11" s="292">
        <v>11</v>
      </c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</row>
    <row r="12" spans="1:141" s="260" customFormat="1" ht="12.75" customHeight="1" x14ac:dyDescent="0.25">
      <c r="A12" s="303" t="s">
        <v>671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807" t="s">
        <v>73</v>
      </c>
      <c r="AD12" s="811"/>
      <c r="AE12" s="811"/>
      <c r="AF12" s="811"/>
      <c r="AG12" s="808"/>
      <c r="AH12" s="444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686"/>
      <c r="AT12" s="444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686"/>
      <c r="BF12" s="444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686"/>
      <c r="BR12" s="444"/>
      <c r="BS12" s="445"/>
      <c r="BT12" s="445"/>
      <c r="BU12" s="445"/>
      <c r="BV12" s="445"/>
      <c r="BW12" s="445"/>
      <c r="BX12" s="445"/>
      <c r="BY12" s="445"/>
      <c r="BZ12" s="445"/>
      <c r="CA12" s="445"/>
      <c r="CB12" s="445"/>
      <c r="CC12" s="686"/>
      <c r="CD12" s="444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686"/>
      <c r="CP12" s="444"/>
      <c r="CQ12" s="445"/>
      <c r="CR12" s="445"/>
      <c r="CS12" s="445"/>
      <c r="CT12" s="445"/>
      <c r="CU12" s="445"/>
      <c r="CV12" s="445"/>
      <c r="CW12" s="445"/>
      <c r="CX12" s="445"/>
      <c r="CY12" s="445"/>
      <c r="CZ12" s="445"/>
      <c r="DA12" s="686"/>
      <c r="DB12" s="444"/>
      <c r="DC12" s="445"/>
      <c r="DD12" s="445"/>
      <c r="DE12" s="445"/>
      <c r="DF12" s="445"/>
      <c r="DG12" s="445"/>
      <c r="DH12" s="445"/>
      <c r="DI12" s="445"/>
      <c r="DJ12" s="445"/>
      <c r="DK12" s="445"/>
      <c r="DL12" s="445"/>
      <c r="DM12" s="686"/>
      <c r="DN12" s="444"/>
      <c r="DO12" s="445"/>
      <c r="DP12" s="445"/>
      <c r="DQ12" s="445"/>
      <c r="DR12" s="445"/>
      <c r="DS12" s="445"/>
      <c r="DT12" s="445"/>
      <c r="DU12" s="445"/>
      <c r="DV12" s="445"/>
      <c r="DW12" s="445"/>
      <c r="DX12" s="445"/>
      <c r="DY12" s="686"/>
      <c r="DZ12" s="444"/>
      <c r="EA12" s="445"/>
      <c r="EB12" s="445"/>
      <c r="EC12" s="445"/>
      <c r="ED12" s="445"/>
      <c r="EE12" s="445"/>
      <c r="EF12" s="445"/>
      <c r="EG12" s="445"/>
      <c r="EH12" s="445"/>
      <c r="EI12" s="445"/>
      <c r="EJ12" s="445"/>
      <c r="EK12" s="687"/>
    </row>
    <row r="13" spans="1:141" s="260" customFormat="1" ht="12.75" customHeight="1" x14ac:dyDescent="0.25">
      <c r="A13" s="377" t="s">
        <v>672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809"/>
      <c r="AD13" s="812"/>
      <c r="AE13" s="812"/>
      <c r="AF13" s="812"/>
      <c r="AG13" s="810"/>
      <c r="AH13" s="397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8"/>
      <c r="AT13" s="397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8"/>
      <c r="BF13" s="397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8"/>
      <c r="BR13" s="397"/>
      <c r="BS13" s="399"/>
      <c r="BT13" s="399"/>
      <c r="BU13" s="399"/>
      <c r="BV13" s="399"/>
      <c r="BW13" s="399"/>
      <c r="BX13" s="399"/>
      <c r="BY13" s="399"/>
      <c r="BZ13" s="399"/>
      <c r="CA13" s="399"/>
      <c r="CB13" s="399"/>
      <c r="CC13" s="398"/>
      <c r="CD13" s="397"/>
      <c r="CE13" s="399"/>
      <c r="CF13" s="399"/>
      <c r="CG13" s="399"/>
      <c r="CH13" s="399"/>
      <c r="CI13" s="399"/>
      <c r="CJ13" s="399"/>
      <c r="CK13" s="399"/>
      <c r="CL13" s="399"/>
      <c r="CM13" s="399"/>
      <c r="CN13" s="399"/>
      <c r="CO13" s="398"/>
      <c r="CP13" s="397"/>
      <c r="CQ13" s="399"/>
      <c r="CR13" s="399"/>
      <c r="CS13" s="399"/>
      <c r="CT13" s="399"/>
      <c r="CU13" s="399"/>
      <c r="CV13" s="399"/>
      <c r="CW13" s="399"/>
      <c r="CX13" s="399"/>
      <c r="CY13" s="399"/>
      <c r="CZ13" s="399"/>
      <c r="DA13" s="398"/>
      <c r="DB13" s="397"/>
      <c r="DC13" s="399"/>
      <c r="DD13" s="399"/>
      <c r="DE13" s="399"/>
      <c r="DF13" s="399"/>
      <c r="DG13" s="399"/>
      <c r="DH13" s="399"/>
      <c r="DI13" s="399"/>
      <c r="DJ13" s="399"/>
      <c r="DK13" s="399"/>
      <c r="DL13" s="399"/>
      <c r="DM13" s="398"/>
      <c r="DN13" s="397"/>
      <c r="DO13" s="399"/>
      <c r="DP13" s="399"/>
      <c r="DQ13" s="399"/>
      <c r="DR13" s="399"/>
      <c r="DS13" s="399"/>
      <c r="DT13" s="399"/>
      <c r="DU13" s="399"/>
      <c r="DV13" s="399"/>
      <c r="DW13" s="399"/>
      <c r="DX13" s="399"/>
      <c r="DY13" s="398"/>
      <c r="DZ13" s="397"/>
      <c r="EA13" s="399"/>
      <c r="EB13" s="399"/>
      <c r="EC13" s="399"/>
      <c r="ED13" s="399"/>
      <c r="EE13" s="399"/>
      <c r="EF13" s="399"/>
      <c r="EG13" s="399"/>
      <c r="EH13" s="399"/>
      <c r="EI13" s="399"/>
      <c r="EJ13" s="399"/>
      <c r="EK13" s="401"/>
    </row>
    <row r="14" spans="1:141" s="260" customFormat="1" ht="12.75" customHeight="1" x14ac:dyDescent="0.25">
      <c r="A14" s="333" t="s">
        <v>174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277" t="s">
        <v>328</v>
      </c>
      <c r="AD14" s="278"/>
      <c r="AE14" s="278"/>
      <c r="AF14" s="278"/>
      <c r="AG14" s="334"/>
      <c r="AH14" s="394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6"/>
      <c r="AT14" s="394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6"/>
      <c r="BF14" s="394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6"/>
      <c r="BR14" s="394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6"/>
      <c r="CD14" s="394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6"/>
      <c r="CP14" s="394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6"/>
      <c r="DB14" s="394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6"/>
      <c r="DN14" s="394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6"/>
      <c r="DZ14" s="394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400"/>
    </row>
    <row r="15" spans="1:141" s="260" customFormat="1" ht="12.75" customHeight="1" x14ac:dyDescent="0.25">
      <c r="A15" s="351" t="s">
        <v>673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283"/>
      <c r="AD15" s="271"/>
      <c r="AE15" s="271"/>
      <c r="AF15" s="271"/>
      <c r="AG15" s="335"/>
      <c r="AH15" s="397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8"/>
      <c r="AT15" s="397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8"/>
      <c r="BF15" s="397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8"/>
      <c r="BR15" s="397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8"/>
      <c r="CD15" s="397"/>
      <c r="CE15" s="399"/>
      <c r="CF15" s="399"/>
      <c r="CG15" s="399"/>
      <c r="CH15" s="399"/>
      <c r="CI15" s="399"/>
      <c r="CJ15" s="399"/>
      <c r="CK15" s="399"/>
      <c r="CL15" s="399"/>
      <c r="CM15" s="399"/>
      <c r="CN15" s="399"/>
      <c r="CO15" s="398"/>
      <c r="CP15" s="397"/>
      <c r="CQ15" s="399"/>
      <c r="CR15" s="399"/>
      <c r="CS15" s="399"/>
      <c r="CT15" s="399"/>
      <c r="CU15" s="399"/>
      <c r="CV15" s="399"/>
      <c r="CW15" s="399"/>
      <c r="CX15" s="399"/>
      <c r="CY15" s="399"/>
      <c r="CZ15" s="399"/>
      <c r="DA15" s="398"/>
      <c r="DB15" s="397"/>
      <c r="DC15" s="399"/>
      <c r="DD15" s="399"/>
      <c r="DE15" s="399"/>
      <c r="DF15" s="399"/>
      <c r="DG15" s="399"/>
      <c r="DH15" s="399"/>
      <c r="DI15" s="399"/>
      <c r="DJ15" s="399"/>
      <c r="DK15" s="399"/>
      <c r="DL15" s="399"/>
      <c r="DM15" s="398"/>
      <c r="DN15" s="397"/>
      <c r="DO15" s="399"/>
      <c r="DP15" s="399"/>
      <c r="DQ15" s="399"/>
      <c r="DR15" s="399"/>
      <c r="DS15" s="399"/>
      <c r="DT15" s="399"/>
      <c r="DU15" s="399"/>
      <c r="DV15" s="399"/>
      <c r="DW15" s="399"/>
      <c r="DX15" s="399"/>
      <c r="DY15" s="398"/>
      <c r="DZ15" s="397"/>
      <c r="EA15" s="399"/>
      <c r="EB15" s="399"/>
      <c r="EC15" s="399"/>
      <c r="ED15" s="399"/>
      <c r="EE15" s="399"/>
      <c r="EF15" s="399"/>
      <c r="EG15" s="399"/>
      <c r="EH15" s="399"/>
      <c r="EI15" s="399"/>
      <c r="EJ15" s="399"/>
      <c r="EK15" s="401"/>
    </row>
    <row r="16" spans="1:141" s="260" customFormat="1" ht="12.75" customHeight="1" x14ac:dyDescent="0.25">
      <c r="A16" s="352" t="s">
        <v>188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277" t="s">
        <v>674</v>
      </c>
      <c r="AD16" s="278"/>
      <c r="AE16" s="278"/>
      <c r="AF16" s="278"/>
      <c r="AG16" s="334"/>
      <c r="AH16" s="394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6"/>
      <c r="AT16" s="394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6"/>
      <c r="BF16" s="394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6"/>
      <c r="BR16" s="394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6"/>
      <c r="CD16" s="394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6"/>
      <c r="CP16" s="394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6"/>
      <c r="DB16" s="394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6"/>
      <c r="DN16" s="394"/>
      <c r="DO16" s="395"/>
      <c r="DP16" s="395"/>
      <c r="DQ16" s="395"/>
      <c r="DR16" s="395"/>
      <c r="DS16" s="395"/>
      <c r="DT16" s="395"/>
      <c r="DU16" s="395"/>
      <c r="DV16" s="395"/>
      <c r="DW16" s="395"/>
      <c r="DX16" s="395"/>
      <c r="DY16" s="396"/>
      <c r="DZ16" s="394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400"/>
    </row>
    <row r="17" spans="1:141" s="260" customFormat="1" ht="12.75" customHeight="1" x14ac:dyDescent="0.25">
      <c r="A17" s="353" t="s">
        <v>751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273"/>
      <c r="AD17" s="272"/>
      <c r="AE17" s="272"/>
      <c r="AF17" s="272"/>
      <c r="AG17" s="336"/>
      <c r="AH17" s="388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674"/>
      <c r="AT17" s="388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674"/>
      <c r="BF17" s="388"/>
      <c r="BG17" s="389"/>
      <c r="BH17" s="389"/>
      <c r="BI17" s="389"/>
      <c r="BJ17" s="389"/>
      <c r="BK17" s="389"/>
      <c r="BL17" s="389"/>
      <c r="BM17" s="389"/>
      <c r="BN17" s="389"/>
      <c r="BO17" s="389"/>
      <c r="BP17" s="389"/>
      <c r="BQ17" s="674"/>
      <c r="BR17" s="388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674"/>
      <c r="CD17" s="388"/>
      <c r="CE17" s="389"/>
      <c r="CF17" s="389"/>
      <c r="CG17" s="389"/>
      <c r="CH17" s="389"/>
      <c r="CI17" s="389"/>
      <c r="CJ17" s="389"/>
      <c r="CK17" s="389"/>
      <c r="CL17" s="389"/>
      <c r="CM17" s="389"/>
      <c r="CN17" s="389"/>
      <c r="CO17" s="674"/>
      <c r="CP17" s="388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674"/>
      <c r="DB17" s="388"/>
      <c r="DC17" s="389"/>
      <c r="DD17" s="389"/>
      <c r="DE17" s="389"/>
      <c r="DF17" s="389"/>
      <c r="DG17" s="389"/>
      <c r="DH17" s="389"/>
      <c r="DI17" s="389"/>
      <c r="DJ17" s="389"/>
      <c r="DK17" s="389"/>
      <c r="DL17" s="389"/>
      <c r="DM17" s="674"/>
      <c r="DN17" s="388"/>
      <c r="DO17" s="389"/>
      <c r="DP17" s="389"/>
      <c r="DQ17" s="389"/>
      <c r="DR17" s="389"/>
      <c r="DS17" s="389"/>
      <c r="DT17" s="389"/>
      <c r="DU17" s="389"/>
      <c r="DV17" s="389"/>
      <c r="DW17" s="389"/>
      <c r="DX17" s="389"/>
      <c r="DY17" s="674"/>
      <c r="DZ17" s="388"/>
      <c r="EA17" s="389"/>
      <c r="EB17" s="389"/>
      <c r="EC17" s="389"/>
      <c r="ED17" s="389"/>
      <c r="EE17" s="389"/>
      <c r="EF17" s="389"/>
      <c r="EG17" s="389"/>
      <c r="EH17" s="389"/>
      <c r="EI17" s="389"/>
      <c r="EJ17" s="389"/>
      <c r="EK17" s="675"/>
    </row>
    <row r="18" spans="1:141" s="260" customFormat="1" ht="12.75" customHeight="1" x14ac:dyDescent="0.25">
      <c r="A18" s="353" t="s">
        <v>752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273"/>
      <c r="AD18" s="272"/>
      <c r="AE18" s="272"/>
      <c r="AF18" s="272"/>
      <c r="AG18" s="336"/>
      <c r="AH18" s="388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674"/>
      <c r="AT18" s="388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674"/>
      <c r="BF18" s="388"/>
      <c r="BG18" s="389"/>
      <c r="BH18" s="389"/>
      <c r="BI18" s="389"/>
      <c r="BJ18" s="389"/>
      <c r="BK18" s="389"/>
      <c r="BL18" s="389"/>
      <c r="BM18" s="389"/>
      <c r="BN18" s="389"/>
      <c r="BO18" s="389"/>
      <c r="BP18" s="389"/>
      <c r="BQ18" s="674"/>
      <c r="BR18" s="388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674"/>
      <c r="CD18" s="388"/>
      <c r="CE18" s="389"/>
      <c r="CF18" s="389"/>
      <c r="CG18" s="389"/>
      <c r="CH18" s="389"/>
      <c r="CI18" s="389"/>
      <c r="CJ18" s="389"/>
      <c r="CK18" s="389"/>
      <c r="CL18" s="389"/>
      <c r="CM18" s="389"/>
      <c r="CN18" s="389"/>
      <c r="CO18" s="674"/>
      <c r="CP18" s="388"/>
      <c r="CQ18" s="389"/>
      <c r="CR18" s="389"/>
      <c r="CS18" s="389"/>
      <c r="CT18" s="389"/>
      <c r="CU18" s="389"/>
      <c r="CV18" s="389"/>
      <c r="CW18" s="389"/>
      <c r="CX18" s="389"/>
      <c r="CY18" s="389"/>
      <c r="CZ18" s="389"/>
      <c r="DA18" s="674"/>
      <c r="DB18" s="388"/>
      <c r="DC18" s="389"/>
      <c r="DD18" s="389"/>
      <c r="DE18" s="389"/>
      <c r="DF18" s="389"/>
      <c r="DG18" s="389"/>
      <c r="DH18" s="389"/>
      <c r="DI18" s="389"/>
      <c r="DJ18" s="389"/>
      <c r="DK18" s="389"/>
      <c r="DL18" s="389"/>
      <c r="DM18" s="674"/>
      <c r="DN18" s="388"/>
      <c r="DO18" s="389"/>
      <c r="DP18" s="389"/>
      <c r="DQ18" s="389"/>
      <c r="DR18" s="389"/>
      <c r="DS18" s="389"/>
      <c r="DT18" s="389"/>
      <c r="DU18" s="389"/>
      <c r="DV18" s="389"/>
      <c r="DW18" s="389"/>
      <c r="DX18" s="389"/>
      <c r="DY18" s="674"/>
      <c r="DZ18" s="388"/>
      <c r="EA18" s="389"/>
      <c r="EB18" s="389"/>
      <c r="EC18" s="389"/>
      <c r="ED18" s="389"/>
      <c r="EE18" s="389"/>
      <c r="EF18" s="389"/>
      <c r="EG18" s="389"/>
      <c r="EH18" s="389"/>
      <c r="EI18" s="389"/>
      <c r="EJ18" s="389"/>
      <c r="EK18" s="675"/>
    </row>
    <row r="19" spans="1:141" s="260" customFormat="1" ht="12.75" customHeight="1" x14ac:dyDescent="0.25">
      <c r="A19" s="354" t="s">
        <v>753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283"/>
      <c r="AD19" s="271"/>
      <c r="AE19" s="271"/>
      <c r="AF19" s="271"/>
      <c r="AG19" s="335"/>
      <c r="AH19" s="397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8"/>
      <c r="AT19" s="397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8"/>
      <c r="BF19" s="397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8"/>
      <c r="BR19" s="397"/>
      <c r="BS19" s="399"/>
      <c r="BT19" s="399"/>
      <c r="BU19" s="399"/>
      <c r="BV19" s="399"/>
      <c r="BW19" s="399"/>
      <c r="BX19" s="399"/>
      <c r="BY19" s="399"/>
      <c r="BZ19" s="399"/>
      <c r="CA19" s="399"/>
      <c r="CB19" s="399"/>
      <c r="CC19" s="398"/>
      <c r="CD19" s="397"/>
      <c r="CE19" s="399"/>
      <c r="CF19" s="399"/>
      <c r="CG19" s="399"/>
      <c r="CH19" s="399"/>
      <c r="CI19" s="399"/>
      <c r="CJ19" s="399"/>
      <c r="CK19" s="399"/>
      <c r="CL19" s="399"/>
      <c r="CM19" s="399"/>
      <c r="CN19" s="399"/>
      <c r="CO19" s="398"/>
      <c r="CP19" s="397"/>
      <c r="CQ19" s="399"/>
      <c r="CR19" s="399"/>
      <c r="CS19" s="399"/>
      <c r="CT19" s="399"/>
      <c r="CU19" s="399"/>
      <c r="CV19" s="399"/>
      <c r="CW19" s="399"/>
      <c r="CX19" s="399"/>
      <c r="CY19" s="399"/>
      <c r="CZ19" s="399"/>
      <c r="DA19" s="398"/>
      <c r="DB19" s="397"/>
      <c r="DC19" s="399"/>
      <c r="DD19" s="399"/>
      <c r="DE19" s="399"/>
      <c r="DF19" s="399"/>
      <c r="DG19" s="399"/>
      <c r="DH19" s="399"/>
      <c r="DI19" s="399"/>
      <c r="DJ19" s="399"/>
      <c r="DK19" s="399"/>
      <c r="DL19" s="399"/>
      <c r="DM19" s="398"/>
      <c r="DN19" s="397"/>
      <c r="DO19" s="399"/>
      <c r="DP19" s="399"/>
      <c r="DQ19" s="399"/>
      <c r="DR19" s="399"/>
      <c r="DS19" s="399"/>
      <c r="DT19" s="399"/>
      <c r="DU19" s="399"/>
      <c r="DV19" s="399"/>
      <c r="DW19" s="399"/>
      <c r="DX19" s="399"/>
      <c r="DY19" s="398"/>
      <c r="DZ19" s="397"/>
      <c r="EA19" s="399"/>
      <c r="EB19" s="399"/>
      <c r="EC19" s="399"/>
      <c r="ED19" s="399"/>
      <c r="EE19" s="399"/>
      <c r="EF19" s="399"/>
      <c r="EG19" s="399"/>
      <c r="EH19" s="399"/>
      <c r="EI19" s="399"/>
      <c r="EJ19" s="399"/>
      <c r="EK19" s="401"/>
    </row>
    <row r="20" spans="1:141" s="260" customFormat="1" ht="12.75" customHeight="1" x14ac:dyDescent="0.25">
      <c r="A20" s="382" t="s">
        <v>677</v>
      </c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279" t="s">
        <v>678</v>
      </c>
      <c r="AD20" s="281"/>
      <c r="AE20" s="281"/>
      <c r="AF20" s="281"/>
      <c r="AG20" s="319"/>
      <c r="AH20" s="402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3"/>
      <c r="AT20" s="402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3"/>
      <c r="BF20" s="402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3"/>
      <c r="BR20" s="402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3"/>
      <c r="CD20" s="402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3"/>
      <c r="CP20" s="402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3"/>
      <c r="DB20" s="402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3"/>
      <c r="DN20" s="402"/>
      <c r="DO20" s="404"/>
      <c r="DP20" s="404"/>
      <c r="DQ20" s="404"/>
      <c r="DR20" s="404"/>
      <c r="DS20" s="404"/>
      <c r="DT20" s="404"/>
      <c r="DU20" s="404"/>
      <c r="DV20" s="404"/>
      <c r="DW20" s="404"/>
      <c r="DX20" s="404"/>
      <c r="DY20" s="403"/>
      <c r="DZ20" s="402"/>
      <c r="EA20" s="404"/>
      <c r="EB20" s="404"/>
      <c r="EC20" s="404"/>
      <c r="ED20" s="404"/>
      <c r="EE20" s="404"/>
      <c r="EF20" s="404"/>
      <c r="EG20" s="404"/>
      <c r="EH20" s="404"/>
      <c r="EI20" s="404"/>
      <c r="EJ20" s="404"/>
      <c r="EK20" s="405"/>
    </row>
    <row r="21" spans="1:141" s="260" customFormat="1" ht="12.75" customHeight="1" x14ac:dyDescent="0.25">
      <c r="A21" s="332" t="s">
        <v>679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279" t="s">
        <v>82</v>
      </c>
      <c r="AD21" s="281"/>
      <c r="AE21" s="281"/>
      <c r="AF21" s="281"/>
      <c r="AG21" s="319"/>
      <c r="AH21" s="402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3"/>
      <c r="AT21" s="402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3"/>
      <c r="BF21" s="402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3"/>
      <c r="BR21" s="402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3"/>
      <c r="CD21" s="402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3"/>
      <c r="CP21" s="402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3"/>
      <c r="DB21" s="402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3"/>
      <c r="DN21" s="402"/>
      <c r="DO21" s="404"/>
      <c r="DP21" s="404"/>
      <c r="DQ21" s="404"/>
      <c r="DR21" s="404"/>
      <c r="DS21" s="404"/>
      <c r="DT21" s="404"/>
      <c r="DU21" s="404"/>
      <c r="DV21" s="404"/>
      <c r="DW21" s="404"/>
      <c r="DX21" s="404"/>
      <c r="DY21" s="403"/>
      <c r="DZ21" s="402"/>
      <c r="EA21" s="404"/>
      <c r="EB21" s="404"/>
      <c r="EC21" s="404"/>
      <c r="ED21" s="404"/>
      <c r="EE21" s="404"/>
      <c r="EF21" s="404"/>
      <c r="EG21" s="404"/>
      <c r="EH21" s="404"/>
      <c r="EI21" s="404"/>
      <c r="EJ21" s="404"/>
      <c r="EK21" s="405"/>
    </row>
    <row r="22" spans="1:141" s="260" customFormat="1" ht="12.75" customHeight="1" x14ac:dyDescent="0.25">
      <c r="A22" s="333" t="s">
        <v>174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277" t="s">
        <v>680</v>
      </c>
      <c r="AD22" s="278"/>
      <c r="AE22" s="278"/>
      <c r="AF22" s="278"/>
      <c r="AG22" s="334"/>
      <c r="AH22" s="394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6"/>
      <c r="AT22" s="394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6"/>
      <c r="BF22" s="394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6"/>
      <c r="BR22" s="394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6"/>
      <c r="CD22" s="394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6"/>
      <c r="CP22" s="394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6"/>
      <c r="DB22" s="394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6"/>
      <c r="DN22" s="394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6"/>
      <c r="DZ22" s="394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400"/>
    </row>
    <row r="23" spans="1:141" s="260" customFormat="1" ht="12.75" customHeight="1" x14ac:dyDescent="0.25">
      <c r="A23" s="351" t="s">
        <v>673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283"/>
      <c r="AD23" s="271"/>
      <c r="AE23" s="271"/>
      <c r="AF23" s="271"/>
      <c r="AG23" s="335"/>
      <c r="AH23" s="397"/>
      <c r="AI23" s="399"/>
      <c r="AJ23" s="399"/>
      <c r="AK23" s="399"/>
      <c r="AL23" s="399"/>
      <c r="AM23" s="399"/>
      <c r="AN23" s="399"/>
      <c r="AO23" s="399"/>
      <c r="AP23" s="399"/>
      <c r="AQ23" s="399"/>
      <c r="AR23" s="399"/>
      <c r="AS23" s="398"/>
      <c r="AT23" s="397"/>
      <c r="AU23" s="399"/>
      <c r="AV23" s="399"/>
      <c r="AW23" s="399"/>
      <c r="AX23" s="399"/>
      <c r="AY23" s="399"/>
      <c r="AZ23" s="399"/>
      <c r="BA23" s="399"/>
      <c r="BB23" s="399"/>
      <c r="BC23" s="399"/>
      <c r="BD23" s="399"/>
      <c r="BE23" s="398"/>
      <c r="BF23" s="397"/>
      <c r="BG23" s="399"/>
      <c r="BH23" s="399"/>
      <c r="BI23" s="399"/>
      <c r="BJ23" s="399"/>
      <c r="BK23" s="399"/>
      <c r="BL23" s="399"/>
      <c r="BM23" s="399"/>
      <c r="BN23" s="399"/>
      <c r="BO23" s="399"/>
      <c r="BP23" s="399"/>
      <c r="BQ23" s="398"/>
      <c r="BR23" s="397"/>
      <c r="BS23" s="399"/>
      <c r="BT23" s="399"/>
      <c r="BU23" s="399"/>
      <c r="BV23" s="399"/>
      <c r="BW23" s="399"/>
      <c r="BX23" s="399"/>
      <c r="BY23" s="399"/>
      <c r="BZ23" s="399"/>
      <c r="CA23" s="399"/>
      <c r="CB23" s="399"/>
      <c r="CC23" s="398"/>
      <c r="CD23" s="397"/>
      <c r="CE23" s="399"/>
      <c r="CF23" s="399"/>
      <c r="CG23" s="399"/>
      <c r="CH23" s="399"/>
      <c r="CI23" s="399"/>
      <c r="CJ23" s="399"/>
      <c r="CK23" s="399"/>
      <c r="CL23" s="399"/>
      <c r="CM23" s="399"/>
      <c r="CN23" s="399"/>
      <c r="CO23" s="398"/>
      <c r="CP23" s="397"/>
      <c r="CQ23" s="399"/>
      <c r="CR23" s="399"/>
      <c r="CS23" s="399"/>
      <c r="CT23" s="399"/>
      <c r="CU23" s="399"/>
      <c r="CV23" s="399"/>
      <c r="CW23" s="399"/>
      <c r="CX23" s="399"/>
      <c r="CY23" s="399"/>
      <c r="CZ23" s="399"/>
      <c r="DA23" s="398"/>
      <c r="DB23" s="397"/>
      <c r="DC23" s="399"/>
      <c r="DD23" s="399"/>
      <c r="DE23" s="399"/>
      <c r="DF23" s="399"/>
      <c r="DG23" s="399"/>
      <c r="DH23" s="399"/>
      <c r="DI23" s="399"/>
      <c r="DJ23" s="399"/>
      <c r="DK23" s="399"/>
      <c r="DL23" s="399"/>
      <c r="DM23" s="398"/>
      <c r="DN23" s="397"/>
      <c r="DO23" s="399"/>
      <c r="DP23" s="399"/>
      <c r="DQ23" s="399"/>
      <c r="DR23" s="399"/>
      <c r="DS23" s="399"/>
      <c r="DT23" s="399"/>
      <c r="DU23" s="399"/>
      <c r="DV23" s="399"/>
      <c r="DW23" s="399"/>
      <c r="DX23" s="399"/>
      <c r="DY23" s="398"/>
      <c r="DZ23" s="397"/>
      <c r="EA23" s="399"/>
      <c r="EB23" s="399"/>
      <c r="EC23" s="399"/>
      <c r="ED23" s="399"/>
      <c r="EE23" s="399"/>
      <c r="EF23" s="399"/>
      <c r="EG23" s="399"/>
      <c r="EH23" s="399"/>
      <c r="EI23" s="399"/>
      <c r="EJ23" s="399"/>
      <c r="EK23" s="401"/>
    </row>
    <row r="24" spans="1:141" s="260" customFormat="1" ht="12.75" customHeight="1" x14ac:dyDescent="0.25">
      <c r="A24" s="352" t="s">
        <v>188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277" t="s">
        <v>681</v>
      </c>
      <c r="AD24" s="278"/>
      <c r="AE24" s="278"/>
      <c r="AF24" s="278"/>
      <c r="AG24" s="334"/>
      <c r="AH24" s="394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6"/>
      <c r="AT24" s="394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6"/>
      <c r="BF24" s="394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6"/>
      <c r="BR24" s="394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6"/>
      <c r="CD24" s="394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6"/>
      <c r="CP24" s="394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6"/>
      <c r="DB24" s="394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6"/>
      <c r="DN24" s="394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6"/>
      <c r="DZ24" s="394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400"/>
    </row>
    <row r="25" spans="1:141" s="260" customFormat="1" ht="12.75" customHeight="1" x14ac:dyDescent="0.25">
      <c r="A25" s="353" t="s">
        <v>751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273"/>
      <c r="AD25" s="272"/>
      <c r="AE25" s="272"/>
      <c r="AF25" s="272"/>
      <c r="AG25" s="336"/>
      <c r="AH25" s="388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674"/>
      <c r="AT25" s="388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674"/>
      <c r="BF25" s="388"/>
      <c r="BG25" s="389"/>
      <c r="BH25" s="389"/>
      <c r="BI25" s="389"/>
      <c r="BJ25" s="389"/>
      <c r="BK25" s="389"/>
      <c r="BL25" s="389"/>
      <c r="BM25" s="389"/>
      <c r="BN25" s="389"/>
      <c r="BO25" s="389"/>
      <c r="BP25" s="389"/>
      <c r="BQ25" s="674"/>
      <c r="BR25" s="388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  <c r="CC25" s="674"/>
      <c r="CD25" s="388"/>
      <c r="CE25" s="389"/>
      <c r="CF25" s="389"/>
      <c r="CG25" s="389"/>
      <c r="CH25" s="389"/>
      <c r="CI25" s="389"/>
      <c r="CJ25" s="389"/>
      <c r="CK25" s="389"/>
      <c r="CL25" s="389"/>
      <c r="CM25" s="389"/>
      <c r="CN25" s="389"/>
      <c r="CO25" s="674"/>
      <c r="CP25" s="388"/>
      <c r="CQ25" s="389"/>
      <c r="CR25" s="389"/>
      <c r="CS25" s="389"/>
      <c r="CT25" s="389"/>
      <c r="CU25" s="389"/>
      <c r="CV25" s="389"/>
      <c r="CW25" s="389"/>
      <c r="CX25" s="389"/>
      <c r="CY25" s="389"/>
      <c r="CZ25" s="389"/>
      <c r="DA25" s="674"/>
      <c r="DB25" s="388"/>
      <c r="DC25" s="389"/>
      <c r="DD25" s="389"/>
      <c r="DE25" s="389"/>
      <c r="DF25" s="389"/>
      <c r="DG25" s="389"/>
      <c r="DH25" s="389"/>
      <c r="DI25" s="389"/>
      <c r="DJ25" s="389"/>
      <c r="DK25" s="389"/>
      <c r="DL25" s="389"/>
      <c r="DM25" s="674"/>
      <c r="DN25" s="388"/>
      <c r="DO25" s="389"/>
      <c r="DP25" s="389"/>
      <c r="DQ25" s="389"/>
      <c r="DR25" s="389"/>
      <c r="DS25" s="389"/>
      <c r="DT25" s="389"/>
      <c r="DU25" s="389"/>
      <c r="DV25" s="389"/>
      <c r="DW25" s="389"/>
      <c r="DX25" s="389"/>
      <c r="DY25" s="674"/>
      <c r="DZ25" s="388"/>
      <c r="EA25" s="389"/>
      <c r="EB25" s="389"/>
      <c r="EC25" s="389"/>
      <c r="ED25" s="389"/>
      <c r="EE25" s="389"/>
      <c r="EF25" s="389"/>
      <c r="EG25" s="389"/>
      <c r="EH25" s="389"/>
      <c r="EI25" s="389"/>
      <c r="EJ25" s="389"/>
      <c r="EK25" s="675"/>
    </row>
    <row r="26" spans="1:141" s="260" customFormat="1" ht="12.75" customHeight="1" x14ac:dyDescent="0.25">
      <c r="A26" s="353" t="s">
        <v>752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273"/>
      <c r="AD26" s="272"/>
      <c r="AE26" s="272"/>
      <c r="AF26" s="272"/>
      <c r="AG26" s="336"/>
      <c r="AH26" s="388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674"/>
      <c r="AT26" s="388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674"/>
      <c r="BF26" s="388"/>
      <c r="BG26" s="389"/>
      <c r="BH26" s="389"/>
      <c r="BI26" s="389"/>
      <c r="BJ26" s="389"/>
      <c r="BK26" s="389"/>
      <c r="BL26" s="389"/>
      <c r="BM26" s="389"/>
      <c r="BN26" s="389"/>
      <c r="BO26" s="389"/>
      <c r="BP26" s="389"/>
      <c r="BQ26" s="674"/>
      <c r="BR26" s="388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674"/>
      <c r="CD26" s="388"/>
      <c r="CE26" s="389"/>
      <c r="CF26" s="389"/>
      <c r="CG26" s="389"/>
      <c r="CH26" s="389"/>
      <c r="CI26" s="389"/>
      <c r="CJ26" s="389"/>
      <c r="CK26" s="389"/>
      <c r="CL26" s="389"/>
      <c r="CM26" s="389"/>
      <c r="CN26" s="389"/>
      <c r="CO26" s="674"/>
      <c r="CP26" s="388"/>
      <c r="CQ26" s="389"/>
      <c r="CR26" s="389"/>
      <c r="CS26" s="389"/>
      <c r="CT26" s="389"/>
      <c r="CU26" s="389"/>
      <c r="CV26" s="389"/>
      <c r="CW26" s="389"/>
      <c r="CX26" s="389"/>
      <c r="CY26" s="389"/>
      <c r="CZ26" s="389"/>
      <c r="DA26" s="674"/>
      <c r="DB26" s="388"/>
      <c r="DC26" s="389"/>
      <c r="DD26" s="389"/>
      <c r="DE26" s="389"/>
      <c r="DF26" s="389"/>
      <c r="DG26" s="389"/>
      <c r="DH26" s="389"/>
      <c r="DI26" s="389"/>
      <c r="DJ26" s="389"/>
      <c r="DK26" s="389"/>
      <c r="DL26" s="389"/>
      <c r="DM26" s="674"/>
      <c r="DN26" s="388"/>
      <c r="DO26" s="389"/>
      <c r="DP26" s="389"/>
      <c r="DQ26" s="389"/>
      <c r="DR26" s="389"/>
      <c r="DS26" s="389"/>
      <c r="DT26" s="389"/>
      <c r="DU26" s="389"/>
      <c r="DV26" s="389"/>
      <c r="DW26" s="389"/>
      <c r="DX26" s="389"/>
      <c r="DY26" s="674"/>
      <c r="DZ26" s="388"/>
      <c r="EA26" s="389"/>
      <c r="EB26" s="389"/>
      <c r="EC26" s="389"/>
      <c r="ED26" s="389"/>
      <c r="EE26" s="389"/>
      <c r="EF26" s="389"/>
      <c r="EG26" s="389"/>
      <c r="EH26" s="389"/>
      <c r="EI26" s="389"/>
      <c r="EJ26" s="389"/>
      <c r="EK26" s="675"/>
    </row>
    <row r="27" spans="1:141" s="260" customFormat="1" ht="12.75" customHeight="1" x14ac:dyDescent="0.25">
      <c r="A27" s="354" t="s">
        <v>753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283"/>
      <c r="AD27" s="271"/>
      <c r="AE27" s="271"/>
      <c r="AF27" s="271"/>
      <c r="AG27" s="335"/>
      <c r="AH27" s="397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8"/>
      <c r="AT27" s="397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8"/>
      <c r="BF27" s="397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8"/>
      <c r="BR27" s="397"/>
      <c r="BS27" s="399"/>
      <c r="BT27" s="399"/>
      <c r="BU27" s="399"/>
      <c r="BV27" s="399"/>
      <c r="BW27" s="399"/>
      <c r="BX27" s="399"/>
      <c r="BY27" s="399"/>
      <c r="BZ27" s="399"/>
      <c r="CA27" s="399"/>
      <c r="CB27" s="399"/>
      <c r="CC27" s="398"/>
      <c r="CD27" s="397"/>
      <c r="CE27" s="399"/>
      <c r="CF27" s="399"/>
      <c r="CG27" s="399"/>
      <c r="CH27" s="399"/>
      <c r="CI27" s="399"/>
      <c r="CJ27" s="399"/>
      <c r="CK27" s="399"/>
      <c r="CL27" s="399"/>
      <c r="CM27" s="399"/>
      <c r="CN27" s="399"/>
      <c r="CO27" s="398"/>
      <c r="CP27" s="397"/>
      <c r="CQ27" s="399"/>
      <c r="CR27" s="399"/>
      <c r="CS27" s="399"/>
      <c r="CT27" s="399"/>
      <c r="CU27" s="399"/>
      <c r="CV27" s="399"/>
      <c r="CW27" s="399"/>
      <c r="CX27" s="399"/>
      <c r="CY27" s="399"/>
      <c r="CZ27" s="399"/>
      <c r="DA27" s="398"/>
      <c r="DB27" s="397"/>
      <c r="DC27" s="399"/>
      <c r="DD27" s="399"/>
      <c r="DE27" s="399"/>
      <c r="DF27" s="399"/>
      <c r="DG27" s="399"/>
      <c r="DH27" s="399"/>
      <c r="DI27" s="399"/>
      <c r="DJ27" s="399"/>
      <c r="DK27" s="399"/>
      <c r="DL27" s="399"/>
      <c r="DM27" s="398"/>
      <c r="DN27" s="397"/>
      <c r="DO27" s="399"/>
      <c r="DP27" s="399"/>
      <c r="DQ27" s="399"/>
      <c r="DR27" s="399"/>
      <c r="DS27" s="399"/>
      <c r="DT27" s="399"/>
      <c r="DU27" s="399"/>
      <c r="DV27" s="399"/>
      <c r="DW27" s="399"/>
      <c r="DX27" s="399"/>
      <c r="DY27" s="398"/>
      <c r="DZ27" s="397"/>
      <c r="EA27" s="399"/>
      <c r="EB27" s="399"/>
      <c r="EC27" s="399"/>
      <c r="ED27" s="399"/>
      <c r="EE27" s="399"/>
      <c r="EF27" s="399"/>
      <c r="EG27" s="399"/>
      <c r="EH27" s="399"/>
      <c r="EI27" s="399"/>
      <c r="EJ27" s="399"/>
      <c r="EK27" s="401"/>
    </row>
    <row r="28" spans="1:141" s="260" customFormat="1" ht="12.75" customHeight="1" x14ac:dyDescent="0.25">
      <c r="A28" s="382" t="s">
        <v>677</v>
      </c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279" t="s">
        <v>682</v>
      </c>
      <c r="AD28" s="281"/>
      <c r="AE28" s="281"/>
      <c r="AF28" s="281"/>
      <c r="AG28" s="319"/>
      <c r="AH28" s="402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3"/>
      <c r="AT28" s="402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3"/>
      <c r="BF28" s="402"/>
      <c r="BG28" s="404"/>
      <c r="BH28" s="404"/>
      <c r="BI28" s="404"/>
      <c r="BJ28" s="404"/>
      <c r="BK28" s="404"/>
      <c r="BL28" s="404"/>
      <c r="BM28" s="404"/>
      <c r="BN28" s="404"/>
      <c r="BO28" s="404"/>
      <c r="BP28" s="404"/>
      <c r="BQ28" s="403"/>
      <c r="BR28" s="402"/>
      <c r="BS28" s="404"/>
      <c r="BT28" s="404"/>
      <c r="BU28" s="404"/>
      <c r="BV28" s="404"/>
      <c r="BW28" s="404"/>
      <c r="BX28" s="404"/>
      <c r="BY28" s="404"/>
      <c r="BZ28" s="404"/>
      <c r="CA28" s="404"/>
      <c r="CB28" s="404"/>
      <c r="CC28" s="403"/>
      <c r="CD28" s="402"/>
      <c r="CE28" s="404"/>
      <c r="CF28" s="404"/>
      <c r="CG28" s="404"/>
      <c r="CH28" s="404"/>
      <c r="CI28" s="404"/>
      <c r="CJ28" s="404"/>
      <c r="CK28" s="404"/>
      <c r="CL28" s="404"/>
      <c r="CM28" s="404"/>
      <c r="CN28" s="404"/>
      <c r="CO28" s="403"/>
      <c r="CP28" s="402"/>
      <c r="CQ28" s="404"/>
      <c r="CR28" s="404"/>
      <c r="CS28" s="404"/>
      <c r="CT28" s="404"/>
      <c r="CU28" s="404"/>
      <c r="CV28" s="404"/>
      <c r="CW28" s="404"/>
      <c r="CX28" s="404"/>
      <c r="CY28" s="404"/>
      <c r="CZ28" s="404"/>
      <c r="DA28" s="403"/>
      <c r="DB28" s="402"/>
      <c r="DC28" s="404"/>
      <c r="DD28" s="404"/>
      <c r="DE28" s="404"/>
      <c r="DF28" s="404"/>
      <c r="DG28" s="404"/>
      <c r="DH28" s="404"/>
      <c r="DI28" s="404"/>
      <c r="DJ28" s="404"/>
      <c r="DK28" s="404"/>
      <c r="DL28" s="404"/>
      <c r="DM28" s="403"/>
      <c r="DN28" s="402"/>
      <c r="DO28" s="404"/>
      <c r="DP28" s="404"/>
      <c r="DQ28" s="404"/>
      <c r="DR28" s="404"/>
      <c r="DS28" s="404"/>
      <c r="DT28" s="404"/>
      <c r="DU28" s="404"/>
      <c r="DV28" s="404"/>
      <c r="DW28" s="404"/>
      <c r="DX28" s="404"/>
      <c r="DY28" s="403"/>
      <c r="DZ28" s="402"/>
      <c r="EA28" s="404"/>
      <c r="EB28" s="404"/>
      <c r="EC28" s="404"/>
      <c r="ED28" s="404"/>
      <c r="EE28" s="404"/>
      <c r="EF28" s="404"/>
      <c r="EG28" s="404"/>
      <c r="EH28" s="404"/>
      <c r="EI28" s="404"/>
      <c r="EJ28" s="404"/>
      <c r="EK28" s="405"/>
    </row>
    <row r="29" spans="1:141" s="260" customFormat="1" ht="12.75" customHeight="1" x14ac:dyDescent="0.25">
      <c r="A29" s="332" t="s">
        <v>725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279" t="s">
        <v>173</v>
      </c>
      <c r="AD29" s="281"/>
      <c r="AE29" s="281"/>
      <c r="AF29" s="281"/>
      <c r="AG29" s="319"/>
      <c r="AH29" s="402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3"/>
      <c r="AT29" s="402"/>
      <c r="AU29" s="404"/>
      <c r="AV29" s="404"/>
      <c r="AW29" s="404"/>
      <c r="AX29" s="404"/>
      <c r="AY29" s="404"/>
      <c r="AZ29" s="404"/>
      <c r="BA29" s="404"/>
      <c r="BB29" s="404"/>
      <c r="BC29" s="404"/>
      <c r="BD29" s="404"/>
      <c r="BE29" s="403"/>
      <c r="BF29" s="402"/>
      <c r="BG29" s="404"/>
      <c r="BH29" s="404"/>
      <c r="BI29" s="404"/>
      <c r="BJ29" s="404"/>
      <c r="BK29" s="404"/>
      <c r="BL29" s="404"/>
      <c r="BM29" s="404"/>
      <c r="BN29" s="404"/>
      <c r="BO29" s="404"/>
      <c r="BP29" s="404"/>
      <c r="BQ29" s="403"/>
      <c r="BR29" s="402"/>
      <c r="BS29" s="404"/>
      <c r="BT29" s="404"/>
      <c r="BU29" s="404"/>
      <c r="BV29" s="404"/>
      <c r="BW29" s="404"/>
      <c r="BX29" s="404"/>
      <c r="BY29" s="404"/>
      <c r="BZ29" s="404"/>
      <c r="CA29" s="404"/>
      <c r="CB29" s="404"/>
      <c r="CC29" s="403"/>
      <c r="CD29" s="402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3"/>
      <c r="CP29" s="402"/>
      <c r="CQ29" s="404"/>
      <c r="CR29" s="404"/>
      <c r="CS29" s="404"/>
      <c r="CT29" s="404"/>
      <c r="CU29" s="404"/>
      <c r="CV29" s="404"/>
      <c r="CW29" s="404"/>
      <c r="CX29" s="404"/>
      <c r="CY29" s="404"/>
      <c r="CZ29" s="404"/>
      <c r="DA29" s="403"/>
      <c r="DB29" s="402"/>
      <c r="DC29" s="404"/>
      <c r="DD29" s="404"/>
      <c r="DE29" s="404"/>
      <c r="DF29" s="404"/>
      <c r="DG29" s="404"/>
      <c r="DH29" s="404"/>
      <c r="DI29" s="404"/>
      <c r="DJ29" s="404"/>
      <c r="DK29" s="404"/>
      <c r="DL29" s="404"/>
      <c r="DM29" s="403"/>
      <c r="DN29" s="402"/>
      <c r="DO29" s="404"/>
      <c r="DP29" s="404"/>
      <c r="DQ29" s="404"/>
      <c r="DR29" s="404"/>
      <c r="DS29" s="404"/>
      <c r="DT29" s="404"/>
      <c r="DU29" s="404"/>
      <c r="DV29" s="404"/>
      <c r="DW29" s="404"/>
      <c r="DX29" s="404"/>
      <c r="DY29" s="403"/>
      <c r="DZ29" s="402"/>
      <c r="EA29" s="404"/>
      <c r="EB29" s="404"/>
      <c r="EC29" s="404"/>
      <c r="ED29" s="404"/>
      <c r="EE29" s="404"/>
      <c r="EF29" s="404"/>
      <c r="EG29" s="404"/>
      <c r="EH29" s="404"/>
      <c r="EI29" s="404"/>
      <c r="EJ29" s="404"/>
      <c r="EK29" s="405"/>
    </row>
    <row r="30" spans="1:141" s="260" customFormat="1" ht="12.75" customHeight="1" x14ac:dyDescent="0.25">
      <c r="A30" s="333" t="s">
        <v>174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277" t="s">
        <v>175</v>
      </c>
      <c r="AD30" s="278"/>
      <c r="AE30" s="278"/>
      <c r="AF30" s="278"/>
      <c r="AG30" s="334"/>
      <c r="AH30" s="394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6"/>
      <c r="AT30" s="394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6"/>
      <c r="BF30" s="394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6"/>
      <c r="BR30" s="394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6"/>
      <c r="CD30" s="394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6"/>
      <c r="CP30" s="394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6"/>
      <c r="DB30" s="394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6"/>
      <c r="DN30" s="394"/>
      <c r="DO30" s="395"/>
      <c r="DP30" s="395"/>
      <c r="DQ30" s="395"/>
      <c r="DR30" s="395"/>
      <c r="DS30" s="395"/>
      <c r="DT30" s="395"/>
      <c r="DU30" s="395"/>
      <c r="DV30" s="395"/>
      <c r="DW30" s="395"/>
      <c r="DX30" s="395"/>
      <c r="DY30" s="396"/>
      <c r="DZ30" s="394"/>
      <c r="EA30" s="395"/>
      <c r="EB30" s="395"/>
      <c r="EC30" s="395"/>
      <c r="ED30" s="395"/>
      <c r="EE30" s="395"/>
      <c r="EF30" s="395"/>
      <c r="EG30" s="395"/>
      <c r="EH30" s="395"/>
      <c r="EI30" s="395"/>
      <c r="EJ30" s="395"/>
      <c r="EK30" s="400"/>
    </row>
    <row r="31" spans="1:141" s="260" customFormat="1" ht="12.75" customHeight="1" x14ac:dyDescent="0.25">
      <c r="A31" s="351" t="s">
        <v>673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283"/>
      <c r="AD31" s="271"/>
      <c r="AE31" s="271"/>
      <c r="AF31" s="271"/>
      <c r="AG31" s="335"/>
      <c r="AH31" s="397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8"/>
      <c r="AT31" s="397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8"/>
      <c r="BF31" s="397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8"/>
      <c r="BR31" s="397"/>
      <c r="BS31" s="399"/>
      <c r="BT31" s="399"/>
      <c r="BU31" s="399"/>
      <c r="BV31" s="399"/>
      <c r="BW31" s="399"/>
      <c r="BX31" s="399"/>
      <c r="BY31" s="399"/>
      <c r="BZ31" s="399"/>
      <c r="CA31" s="399"/>
      <c r="CB31" s="399"/>
      <c r="CC31" s="398"/>
      <c r="CD31" s="397"/>
      <c r="CE31" s="399"/>
      <c r="CF31" s="399"/>
      <c r="CG31" s="399"/>
      <c r="CH31" s="399"/>
      <c r="CI31" s="399"/>
      <c r="CJ31" s="399"/>
      <c r="CK31" s="399"/>
      <c r="CL31" s="399"/>
      <c r="CM31" s="399"/>
      <c r="CN31" s="399"/>
      <c r="CO31" s="398"/>
      <c r="CP31" s="397"/>
      <c r="CQ31" s="399"/>
      <c r="CR31" s="399"/>
      <c r="CS31" s="399"/>
      <c r="CT31" s="399"/>
      <c r="CU31" s="399"/>
      <c r="CV31" s="399"/>
      <c r="CW31" s="399"/>
      <c r="CX31" s="399"/>
      <c r="CY31" s="399"/>
      <c r="CZ31" s="399"/>
      <c r="DA31" s="398"/>
      <c r="DB31" s="397"/>
      <c r="DC31" s="399"/>
      <c r="DD31" s="399"/>
      <c r="DE31" s="399"/>
      <c r="DF31" s="399"/>
      <c r="DG31" s="399"/>
      <c r="DH31" s="399"/>
      <c r="DI31" s="399"/>
      <c r="DJ31" s="399"/>
      <c r="DK31" s="399"/>
      <c r="DL31" s="399"/>
      <c r="DM31" s="398"/>
      <c r="DN31" s="397"/>
      <c r="DO31" s="399"/>
      <c r="DP31" s="399"/>
      <c r="DQ31" s="399"/>
      <c r="DR31" s="399"/>
      <c r="DS31" s="399"/>
      <c r="DT31" s="399"/>
      <c r="DU31" s="399"/>
      <c r="DV31" s="399"/>
      <c r="DW31" s="399"/>
      <c r="DX31" s="399"/>
      <c r="DY31" s="398"/>
      <c r="DZ31" s="397"/>
      <c r="EA31" s="399"/>
      <c r="EB31" s="399"/>
      <c r="EC31" s="399"/>
      <c r="ED31" s="399"/>
      <c r="EE31" s="399"/>
      <c r="EF31" s="399"/>
      <c r="EG31" s="399"/>
      <c r="EH31" s="399"/>
      <c r="EI31" s="399"/>
      <c r="EJ31" s="399"/>
      <c r="EK31" s="401"/>
    </row>
    <row r="32" spans="1:141" s="260" customFormat="1" ht="12.75" customHeight="1" x14ac:dyDescent="0.25">
      <c r="A32" s="352" t="s">
        <v>188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277" t="s">
        <v>684</v>
      </c>
      <c r="AD32" s="278"/>
      <c r="AE32" s="278"/>
      <c r="AF32" s="278"/>
      <c r="AG32" s="334"/>
      <c r="AH32" s="394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6"/>
      <c r="AT32" s="394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6"/>
      <c r="BF32" s="394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6"/>
      <c r="BR32" s="394"/>
      <c r="BS32" s="395"/>
      <c r="BT32" s="395"/>
      <c r="BU32" s="395"/>
      <c r="BV32" s="395"/>
      <c r="BW32" s="395"/>
      <c r="BX32" s="395"/>
      <c r="BY32" s="395"/>
      <c r="BZ32" s="395"/>
      <c r="CA32" s="395"/>
      <c r="CB32" s="395"/>
      <c r="CC32" s="396"/>
      <c r="CD32" s="394"/>
      <c r="CE32" s="395"/>
      <c r="CF32" s="395"/>
      <c r="CG32" s="395"/>
      <c r="CH32" s="395"/>
      <c r="CI32" s="395"/>
      <c r="CJ32" s="395"/>
      <c r="CK32" s="395"/>
      <c r="CL32" s="395"/>
      <c r="CM32" s="395"/>
      <c r="CN32" s="395"/>
      <c r="CO32" s="396"/>
      <c r="CP32" s="394"/>
      <c r="CQ32" s="395"/>
      <c r="CR32" s="395"/>
      <c r="CS32" s="395"/>
      <c r="CT32" s="395"/>
      <c r="CU32" s="395"/>
      <c r="CV32" s="395"/>
      <c r="CW32" s="395"/>
      <c r="CX32" s="395"/>
      <c r="CY32" s="395"/>
      <c r="CZ32" s="395"/>
      <c r="DA32" s="396"/>
      <c r="DB32" s="394"/>
      <c r="DC32" s="395"/>
      <c r="DD32" s="395"/>
      <c r="DE32" s="395"/>
      <c r="DF32" s="395"/>
      <c r="DG32" s="395"/>
      <c r="DH32" s="395"/>
      <c r="DI32" s="395"/>
      <c r="DJ32" s="395"/>
      <c r="DK32" s="395"/>
      <c r="DL32" s="395"/>
      <c r="DM32" s="396"/>
      <c r="DN32" s="394"/>
      <c r="DO32" s="395"/>
      <c r="DP32" s="395"/>
      <c r="DQ32" s="395"/>
      <c r="DR32" s="395"/>
      <c r="DS32" s="395"/>
      <c r="DT32" s="395"/>
      <c r="DU32" s="395"/>
      <c r="DV32" s="395"/>
      <c r="DW32" s="395"/>
      <c r="DX32" s="395"/>
      <c r="DY32" s="396"/>
      <c r="DZ32" s="394"/>
      <c r="EA32" s="395"/>
      <c r="EB32" s="395"/>
      <c r="EC32" s="395"/>
      <c r="ED32" s="395"/>
      <c r="EE32" s="395"/>
      <c r="EF32" s="395"/>
      <c r="EG32" s="395"/>
      <c r="EH32" s="395"/>
      <c r="EI32" s="395"/>
      <c r="EJ32" s="395"/>
      <c r="EK32" s="400"/>
    </row>
    <row r="33" spans="1:141" s="260" customFormat="1" ht="12.75" customHeight="1" x14ac:dyDescent="0.25">
      <c r="A33" s="353" t="s">
        <v>751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273"/>
      <c r="AD33" s="272"/>
      <c r="AE33" s="272"/>
      <c r="AF33" s="272"/>
      <c r="AG33" s="336"/>
      <c r="AH33" s="388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674"/>
      <c r="AT33" s="388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674"/>
      <c r="BF33" s="388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674"/>
      <c r="BR33" s="388"/>
      <c r="BS33" s="389"/>
      <c r="BT33" s="389"/>
      <c r="BU33" s="389"/>
      <c r="BV33" s="389"/>
      <c r="BW33" s="389"/>
      <c r="BX33" s="389"/>
      <c r="BY33" s="389"/>
      <c r="BZ33" s="389"/>
      <c r="CA33" s="389"/>
      <c r="CB33" s="389"/>
      <c r="CC33" s="674"/>
      <c r="CD33" s="388"/>
      <c r="CE33" s="389"/>
      <c r="CF33" s="389"/>
      <c r="CG33" s="389"/>
      <c r="CH33" s="389"/>
      <c r="CI33" s="389"/>
      <c r="CJ33" s="389"/>
      <c r="CK33" s="389"/>
      <c r="CL33" s="389"/>
      <c r="CM33" s="389"/>
      <c r="CN33" s="389"/>
      <c r="CO33" s="674"/>
      <c r="CP33" s="388"/>
      <c r="CQ33" s="389"/>
      <c r="CR33" s="389"/>
      <c r="CS33" s="389"/>
      <c r="CT33" s="389"/>
      <c r="CU33" s="389"/>
      <c r="CV33" s="389"/>
      <c r="CW33" s="389"/>
      <c r="CX33" s="389"/>
      <c r="CY33" s="389"/>
      <c r="CZ33" s="389"/>
      <c r="DA33" s="674"/>
      <c r="DB33" s="388"/>
      <c r="DC33" s="389"/>
      <c r="DD33" s="389"/>
      <c r="DE33" s="389"/>
      <c r="DF33" s="389"/>
      <c r="DG33" s="389"/>
      <c r="DH33" s="389"/>
      <c r="DI33" s="389"/>
      <c r="DJ33" s="389"/>
      <c r="DK33" s="389"/>
      <c r="DL33" s="389"/>
      <c r="DM33" s="674"/>
      <c r="DN33" s="388"/>
      <c r="DO33" s="389"/>
      <c r="DP33" s="389"/>
      <c r="DQ33" s="389"/>
      <c r="DR33" s="389"/>
      <c r="DS33" s="389"/>
      <c r="DT33" s="389"/>
      <c r="DU33" s="389"/>
      <c r="DV33" s="389"/>
      <c r="DW33" s="389"/>
      <c r="DX33" s="389"/>
      <c r="DY33" s="674"/>
      <c r="DZ33" s="388"/>
      <c r="EA33" s="389"/>
      <c r="EB33" s="389"/>
      <c r="EC33" s="389"/>
      <c r="ED33" s="389"/>
      <c r="EE33" s="389"/>
      <c r="EF33" s="389"/>
      <c r="EG33" s="389"/>
      <c r="EH33" s="389"/>
      <c r="EI33" s="389"/>
      <c r="EJ33" s="389"/>
      <c r="EK33" s="675"/>
    </row>
    <row r="34" spans="1:141" s="260" customFormat="1" ht="12.75" customHeight="1" x14ac:dyDescent="0.25">
      <c r="A34" s="353" t="s">
        <v>752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273"/>
      <c r="AD34" s="272"/>
      <c r="AE34" s="272"/>
      <c r="AF34" s="272"/>
      <c r="AG34" s="336"/>
      <c r="AH34" s="388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674"/>
      <c r="AT34" s="388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674"/>
      <c r="BF34" s="388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674"/>
      <c r="BR34" s="388"/>
      <c r="BS34" s="389"/>
      <c r="BT34" s="389"/>
      <c r="BU34" s="389"/>
      <c r="BV34" s="389"/>
      <c r="BW34" s="389"/>
      <c r="BX34" s="389"/>
      <c r="BY34" s="389"/>
      <c r="BZ34" s="389"/>
      <c r="CA34" s="389"/>
      <c r="CB34" s="389"/>
      <c r="CC34" s="674"/>
      <c r="CD34" s="388"/>
      <c r="CE34" s="389"/>
      <c r="CF34" s="389"/>
      <c r="CG34" s="389"/>
      <c r="CH34" s="389"/>
      <c r="CI34" s="389"/>
      <c r="CJ34" s="389"/>
      <c r="CK34" s="389"/>
      <c r="CL34" s="389"/>
      <c r="CM34" s="389"/>
      <c r="CN34" s="389"/>
      <c r="CO34" s="674"/>
      <c r="CP34" s="388"/>
      <c r="CQ34" s="389"/>
      <c r="CR34" s="389"/>
      <c r="CS34" s="389"/>
      <c r="CT34" s="389"/>
      <c r="CU34" s="389"/>
      <c r="CV34" s="389"/>
      <c r="CW34" s="389"/>
      <c r="CX34" s="389"/>
      <c r="CY34" s="389"/>
      <c r="CZ34" s="389"/>
      <c r="DA34" s="674"/>
      <c r="DB34" s="388"/>
      <c r="DC34" s="389"/>
      <c r="DD34" s="389"/>
      <c r="DE34" s="389"/>
      <c r="DF34" s="389"/>
      <c r="DG34" s="389"/>
      <c r="DH34" s="389"/>
      <c r="DI34" s="389"/>
      <c r="DJ34" s="389"/>
      <c r="DK34" s="389"/>
      <c r="DL34" s="389"/>
      <c r="DM34" s="674"/>
      <c r="DN34" s="388"/>
      <c r="DO34" s="389"/>
      <c r="DP34" s="389"/>
      <c r="DQ34" s="389"/>
      <c r="DR34" s="389"/>
      <c r="DS34" s="389"/>
      <c r="DT34" s="389"/>
      <c r="DU34" s="389"/>
      <c r="DV34" s="389"/>
      <c r="DW34" s="389"/>
      <c r="DX34" s="389"/>
      <c r="DY34" s="674"/>
      <c r="DZ34" s="388"/>
      <c r="EA34" s="389"/>
      <c r="EB34" s="389"/>
      <c r="EC34" s="389"/>
      <c r="ED34" s="389"/>
      <c r="EE34" s="389"/>
      <c r="EF34" s="389"/>
      <c r="EG34" s="389"/>
      <c r="EH34" s="389"/>
      <c r="EI34" s="389"/>
      <c r="EJ34" s="389"/>
      <c r="EK34" s="675"/>
    </row>
    <row r="35" spans="1:141" s="260" customFormat="1" ht="12.75" customHeight="1" x14ac:dyDescent="0.25">
      <c r="A35" s="354" t="s">
        <v>753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283"/>
      <c r="AD35" s="271"/>
      <c r="AE35" s="271"/>
      <c r="AF35" s="271"/>
      <c r="AG35" s="335"/>
      <c r="AH35" s="397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8"/>
      <c r="AT35" s="397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8"/>
      <c r="BF35" s="397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8"/>
      <c r="BR35" s="397"/>
      <c r="BS35" s="399"/>
      <c r="BT35" s="399"/>
      <c r="BU35" s="399"/>
      <c r="BV35" s="399"/>
      <c r="BW35" s="399"/>
      <c r="BX35" s="399"/>
      <c r="BY35" s="399"/>
      <c r="BZ35" s="399"/>
      <c r="CA35" s="399"/>
      <c r="CB35" s="399"/>
      <c r="CC35" s="398"/>
      <c r="CD35" s="397"/>
      <c r="CE35" s="399"/>
      <c r="CF35" s="399"/>
      <c r="CG35" s="399"/>
      <c r="CH35" s="399"/>
      <c r="CI35" s="399"/>
      <c r="CJ35" s="399"/>
      <c r="CK35" s="399"/>
      <c r="CL35" s="399"/>
      <c r="CM35" s="399"/>
      <c r="CN35" s="399"/>
      <c r="CO35" s="398"/>
      <c r="CP35" s="397"/>
      <c r="CQ35" s="399"/>
      <c r="CR35" s="399"/>
      <c r="CS35" s="399"/>
      <c r="CT35" s="399"/>
      <c r="CU35" s="399"/>
      <c r="CV35" s="399"/>
      <c r="CW35" s="399"/>
      <c r="CX35" s="399"/>
      <c r="CY35" s="399"/>
      <c r="CZ35" s="399"/>
      <c r="DA35" s="398"/>
      <c r="DB35" s="397"/>
      <c r="DC35" s="399"/>
      <c r="DD35" s="399"/>
      <c r="DE35" s="399"/>
      <c r="DF35" s="399"/>
      <c r="DG35" s="399"/>
      <c r="DH35" s="399"/>
      <c r="DI35" s="399"/>
      <c r="DJ35" s="399"/>
      <c r="DK35" s="399"/>
      <c r="DL35" s="399"/>
      <c r="DM35" s="398"/>
      <c r="DN35" s="397"/>
      <c r="DO35" s="399"/>
      <c r="DP35" s="399"/>
      <c r="DQ35" s="399"/>
      <c r="DR35" s="399"/>
      <c r="DS35" s="399"/>
      <c r="DT35" s="399"/>
      <c r="DU35" s="399"/>
      <c r="DV35" s="399"/>
      <c r="DW35" s="399"/>
      <c r="DX35" s="399"/>
      <c r="DY35" s="398"/>
      <c r="DZ35" s="397"/>
      <c r="EA35" s="399"/>
      <c r="EB35" s="399"/>
      <c r="EC35" s="399"/>
      <c r="ED35" s="399"/>
      <c r="EE35" s="399"/>
      <c r="EF35" s="399"/>
      <c r="EG35" s="399"/>
      <c r="EH35" s="399"/>
      <c r="EI35" s="399"/>
      <c r="EJ35" s="399"/>
      <c r="EK35" s="401"/>
    </row>
    <row r="36" spans="1:141" s="260" customFormat="1" ht="12.75" customHeight="1" x14ac:dyDescent="0.25">
      <c r="A36" s="382" t="s">
        <v>677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279" t="s">
        <v>179</v>
      </c>
      <c r="AD36" s="281"/>
      <c r="AE36" s="281"/>
      <c r="AF36" s="281"/>
      <c r="AG36" s="319"/>
      <c r="AH36" s="402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3"/>
      <c r="AT36" s="402"/>
      <c r="AU36" s="404"/>
      <c r="AV36" s="404"/>
      <c r="AW36" s="404"/>
      <c r="AX36" s="404"/>
      <c r="AY36" s="404"/>
      <c r="AZ36" s="404"/>
      <c r="BA36" s="404"/>
      <c r="BB36" s="404"/>
      <c r="BC36" s="404"/>
      <c r="BD36" s="404"/>
      <c r="BE36" s="403"/>
      <c r="BF36" s="402"/>
      <c r="BG36" s="404"/>
      <c r="BH36" s="404"/>
      <c r="BI36" s="404"/>
      <c r="BJ36" s="404"/>
      <c r="BK36" s="404"/>
      <c r="BL36" s="404"/>
      <c r="BM36" s="404"/>
      <c r="BN36" s="404"/>
      <c r="BO36" s="404"/>
      <c r="BP36" s="404"/>
      <c r="BQ36" s="403"/>
      <c r="BR36" s="402"/>
      <c r="BS36" s="404"/>
      <c r="BT36" s="404"/>
      <c r="BU36" s="404"/>
      <c r="BV36" s="404"/>
      <c r="BW36" s="404"/>
      <c r="BX36" s="404"/>
      <c r="BY36" s="404"/>
      <c r="BZ36" s="404"/>
      <c r="CA36" s="404"/>
      <c r="CB36" s="404"/>
      <c r="CC36" s="403"/>
      <c r="CD36" s="402"/>
      <c r="CE36" s="404"/>
      <c r="CF36" s="404"/>
      <c r="CG36" s="404"/>
      <c r="CH36" s="404"/>
      <c r="CI36" s="404"/>
      <c r="CJ36" s="404"/>
      <c r="CK36" s="404"/>
      <c r="CL36" s="404"/>
      <c r="CM36" s="404"/>
      <c r="CN36" s="404"/>
      <c r="CO36" s="403"/>
      <c r="CP36" s="402"/>
      <c r="CQ36" s="404"/>
      <c r="CR36" s="404"/>
      <c r="CS36" s="404"/>
      <c r="CT36" s="404"/>
      <c r="CU36" s="404"/>
      <c r="CV36" s="404"/>
      <c r="CW36" s="404"/>
      <c r="CX36" s="404"/>
      <c r="CY36" s="404"/>
      <c r="CZ36" s="404"/>
      <c r="DA36" s="403"/>
      <c r="DB36" s="402"/>
      <c r="DC36" s="404"/>
      <c r="DD36" s="404"/>
      <c r="DE36" s="404"/>
      <c r="DF36" s="404"/>
      <c r="DG36" s="404"/>
      <c r="DH36" s="404"/>
      <c r="DI36" s="404"/>
      <c r="DJ36" s="404"/>
      <c r="DK36" s="404"/>
      <c r="DL36" s="404"/>
      <c r="DM36" s="403"/>
      <c r="DN36" s="402"/>
      <c r="DO36" s="404"/>
      <c r="DP36" s="404"/>
      <c r="DQ36" s="404"/>
      <c r="DR36" s="404"/>
      <c r="DS36" s="404"/>
      <c r="DT36" s="404"/>
      <c r="DU36" s="404"/>
      <c r="DV36" s="404"/>
      <c r="DW36" s="404"/>
      <c r="DX36" s="404"/>
      <c r="DY36" s="403"/>
      <c r="DZ36" s="402"/>
      <c r="EA36" s="404"/>
      <c r="EB36" s="404"/>
      <c r="EC36" s="404"/>
      <c r="ED36" s="404"/>
      <c r="EE36" s="404"/>
      <c r="EF36" s="404"/>
      <c r="EG36" s="404"/>
      <c r="EH36" s="404"/>
      <c r="EI36" s="404"/>
      <c r="EJ36" s="404"/>
      <c r="EK36" s="405"/>
    </row>
    <row r="37" spans="1:141" s="260" customFormat="1" ht="12.75" customHeight="1" x14ac:dyDescent="0.25">
      <c r="A37" s="332" t="s">
        <v>726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279" t="s">
        <v>201</v>
      </c>
      <c r="AD37" s="281"/>
      <c r="AE37" s="281"/>
      <c r="AF37" s="281"/>
      <c r="AG37" s="319"/>
      <c r="AH37" s="402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3"/>
      <c r="AT37" s="402"/>
      <c r="AU37" s="404"/>
      <c r="AV37" s="404"/>
      <c r="AW37" s="404"/>
      <c r="AX37" s="404"/>
      <c r="AY37" s="404"/>
      <c r="AZ37" s="404"/>
      <c r="BA37" s="404"/>
      <c r="BB37" s="404"/>
      <c r="BC37" s="404"/>
      <c r="BD37" s="404"/>
      <c r="BE37" s="403"/>
      <c r="BF37" s="402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3"/>
      <c r="BR37" s="402"/>
      <c r="BS37" s="404"/>
      <c r="BT37" s="404"/>
      <c r="BU37" s="404"/>
      <c r="BV37" s="404"/>
      <c r="BW37" s="404"/>
      <c r="BX37" s="404"/>
      <c r="BY37" s="404"/>
      <c r="BZ37" s="404"/>
      <c r="CA37" s="404"/>
      <c r="CB37" s="404"/>
      <c r="CC37" s="403"/>
      <c r="CD37" s="402"/>
      <c r="CE37" s="404"/>
      <c r="CF37" s="404"/>
      <c r="CG37" s="404"/>
      <c r="CH37" s="404"/>
      <c r="CI37" s="404"/>
      <c r="CJ37" s="404"/>
      <c r="CK37" s="404"/>
      <c r="CL37" s="404"/>
      <c r="CM37" s="404"/>
      <c r="CN37" s="404"/>
      <c r="CO37" s="403"/>
      <c r="CP37" s="402"/>
      <c r="CQ37" s="404"/>
      <c r="CR37" s="404"/>
      <c r="CS37" s="404"/>
      <c r="CT37" s="404"/>
      <c r="CU37" s="404"/>
      <c r="CV37" s="404"/>
      <c r="CW37" s="404"/>
      <c r="CX37" s="404"/>
      <c r="CY37" s="404"/>
      <c r="CZ37" s="404"/>
      <c r="DA37" s="403"/>
      <c r="DB37" s="402"/>
      <c r="DC37" s="404"/>
      <c r="DD37" s="404"/>
      <c r="DE37" s="404"/>
      <c r="DF37" s="404"/>
      <c r="DG37" s="404"/>
      <c r="DH37" s="404"/>
      <c r="DI37" s="404"/>
      <c r="DJ37" s="404"/>
      <c r="DK37" s="404"/>
      <c r="DL37" s="404"/>
      <c r="DM37" s="403"/>
      <c r="DN37" s="402"/>
      <c r="DO37" s="404"/>
      <c r="DP37" s="404"/>
      <c r="DQ37" s="404"/>
      <c r="DR37" s="404"/>
      <c r="DS37" s="404"/>
      <c r="DT37" s="404"/>
      <c r="DU37" s="404"/>
      <c r="DV37" s="404"/>
      <c r="DW37" s="404"/>
      <c r="DX37" s="404"/>
      <c r="DY37" s="403"/>
      <c r="DZ37" s="402"/>
      <c r="EA37" s="404"/>
      <c r="EB37" s="404"/>
      <c r="EC37" s="404"/>
      <c r="ED37" s="404"/>
      <c r="EE37" s="404"/>
      <c r="EF37" s="404"/>
      <c r="EG37" s="404"/>
      <c r="EH37" s="404"/>
      <c r="EI37" s="404"/>
      <c r="EJ37" s="404"/>
      <c r="EK37" s="405"/>
    </row>
    <row r="38" spans="1:141" s="260" customFormat="1" ht="12.75" customHeight="1" x14ac:dyDescent="0.25">
      <c r="A38" s="333" t="s">
        <v>174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277" t="s">
        <v>202</v>
      </c>
      <c r="AD38" s="278"/>
      <c r="AE38" s="278"/>
      <c r="AF38" s="278"/>
      <c r="AG38" s="334"/>
      <c r="AH38" s="394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6"/>
      <c r="AT38" s="394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6"/>
      <c r="BF38" s="394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6"/>
      <c r="BR38" s="394"/>
      <c r="BS38" s="395"/>
      <c r="BT38" s="395"/>
      <c r="BU38" s="395"/>
      <c r="BV38" s="395"/>
      <c r="BW38" s="395"/>
      <c r="BX38" s="395"/>
      <c r="BY38" s="395"/>
      <c r="BZ38" s="395"/>
      <c r="CA38" s="395"/>
      <c r="CB38" s="395"/>
      <c r="CC38" s="396"/>
      <c r="CD38" s="394"/>
      <c r="CE38" s="395"/>
      <c r="CF38" s="395"/>
      <c r="CG38" s="395"/>
      <c r="CH38" s="395"/>
      <c r="CI38" s="395"/>
      <c r="CJ38" s="395"/>
      <c r="CK38" s="395"/>
      <c r="CL38" s="395"/>
      <c r="CM38" s="395"/>
      <c r="CN38" s="395"/>
      <c r="CO38" s="396"/>
      <c r="CP38" s="394"/>
      <c r="CQ38" s="395"/>
      <c r="CR38" s="395"/>
      <c r="CS38" s="395"/>
      <c r="CT38" s="395"/>
      <c r="CU38" s="395"/>
      <c r="CV38" s="395"/>
      <c r="CW38" s="395"/>
      <c r="CX38" s="395"/>
      <c r="CY38" s="395"/>
      <c r="CZ38" s="395"/>
      <c r="DA38" s="396"/>
      <c r="DB38" s="394"/>
      <c r="DC38" s="395"/>
      <c r="DD38" s="395"/>
      <c r="DE38" s="395"/>
      <c r="DF38" s="395"/>
      <c r="DG38" s="395"/>
      <c r="DH38" s="395"/>
      <c r="DI38" s="395"/>
      <c r="DJ38" s="395"/>
      <c r="DK38" s="395"/>
      <c r="DL38" s="395"/>
      <c r="DM38" s="396"/>
      <c r="DN38" s="394"/>
      <c r="DO38" s="395"/>
      <c r="DP38" s="395"/>
      <c r="DQ38" s="395"/>
      <c r="DR38" s="395"/>
      <c r="DS38" s="395"/>
      <c r="DT38" s="395"/>
      <c r="DU38" s="395"/>
      <c r="DV38" s="395"/>
      <c r="DW38" s="395"/>
      <c r="DX38" s="395"/>
      <c r="DY38" s="396"/>
      <c r="DZ38" s="394"/>
      <c r="EA38" s="395"/>
      <c r="EB38" s="395"/>
      <c r="EC38" s="395"/>
      <c r="ED38" s="395"/>
      <c r="EE38" s="395"/>
      <c r="EF38" s="395"/>
      <c r="EG38" s="395"/>
      <c r="EH38" s="395"/>
      <c r="EI38" s="395"/>
      <c r="EJ38" s="395"/>
      <c r="EK38" s="400"/>
    </row>
    <row r="39" spans="1:141" s="260" customFormat="1" ht="12.75" customHeight="1" x14ac:dyDescent="0.25">
      <c r="A39" s="351" t="s">
        <v>673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283"/>
      <c r="AD39" s="271"/>
      <c r="AE39" s="271"/>
      <c r="AF39" s="271"/>
      <c r="AG39" s="335"/>
      <c r="AH39" s="397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8"/>
      <c r="AT39" s="397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8"/>
      <c r="BF39" s="397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8"/>
      <c r="BR39" s="397"/>
      <c r="BS39" s="399"/>
      <c r="BT39" s="399"/>
      <c r="BU39" s="399"/>
      <c r="BV39" s="399"/>
      <c r="BW39" s="399"/>
      <c r="BX39" s="399"/>
      <c r="BY39" s="399"/>
      <c r="BZ39" s="399"/>
      <c r="CA39" s="399"/>
      <c r="CB39" s="399"/>
      <c r="CC39" s="398"/>
      <c r="CD39" s="397"/>
      <c r="CE39" s="399"/>
      <c r="CF39" s="399"/>
      <c r="CG39" s="399"/>
      <c r="CH39" s="399"/>
      <c r="CI39" s="399"/>
      <c r="CJ39" s="399"/>
      <c r="CK39" s="399"/>
      <c r="CL39" s="399"/>
      <c r="CM39" s="399"/>
      <c r="CN39" s="399"/>
      <c r="CO39" s="398"/>
      <c r="CP39" s="397"/>
      <c r="CQ39" s="399"/>
      <c r="CR39" s="399"/>
      <c r="CS39" s="399"/>
      <c r="CT39" s="399"/>
      <c r="CU39" s="399"/>
      <c r="CV39" s="399"/>
      <c r="CW39" s="399"/>
      <c r="CX39" s="399"/>
      <c r="CY39" s="399"/>
      <c r="CZ39" s="399"/>
      <c r="DA39" s="398"/>
      <c r="DB39" s="397"/>
      <c r="DC39" s="399"/>
      <c r="DD39" s="399"/>
      <c r="DE39" s="399"/>
      <c r="DF39" s="399"/>
      <c r="DG39" s="399"/>
      <c r="DH39" s="399"/>
      <c r="DI39" s="399"/>
      <c r="DJ39" s="399"/>
      <c r="DK39" s="399"/>
      <c r="DL39" s="399"/>
      <c r="DM39" s="398"/>
      <c r="DN39" s="397"/>
      <c r="DO39" s="399"/>
      <c r="DP39" s="399"/>
      <c r="DQ39" s="399"/>
      <c r="DR39" s="399"/>
      <c r="DS39" s="399"/>
      <c r="DT39" s="399"/>
      <c r="DU39" s="399"/>
      <c r="DV39" s="399"/>
      <c r="DW39" s="399"/>
      <c r="DX39" s="399"/>
      <c r="DY39" s="398"/>
      <c r="DZ39" s="397"/>
      <c r="EA39" s="399"/>
      <c r="EB39" s="399"/>
      <c r="EC39" s="399"/>
      <c r="ED39" s="399"/>
      <c r="EE39" s="399"/>
      <c r="EF39" s="399"/>
      <c r="EG39" s="399"/>
      <c r="EH39" s="399"/>
      <c r="EI39" s="399"/>
      <c r="EJ39" s="399"/>
      <c r="EK39" s="401"/>
    </row>
    <row r="40" spans="1:141" s="260" customFormat="1" ht="12.75" customHeight="1" x14ac:dyDescent="0.25">
      <c r="A40" s="352" t="s">
        <v>188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277" t="s">
        <v>686</v>
      </c>
      <c r="AD40" s="278"/>
      <c r="AE40" s="278"/>
      <c r="AF40" s="278"/>
      <c r="AG40" s="334"/>
      <c r="AH40" s="394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6"/>
      <c r="AT40" s="394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6"/>
      <c r="BF40" s="394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6"/>
      <c r="BR40" s="394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6"/>
      <c r="CD40" s="394"/>
      <c r="CE40" s="395"/>
      <c r="CF40" s="395"/>
      <c r="CG40" s="395"/>
      <c r="CH40" s="395"/>
      <c r="CI40" s="395"/>
      <c r="CJ40" s="395"/>
      <c r="CK40" s="395"/>
      <c r="CL40" s="395"/>
      <c r="CM40" s="395"/>
      <c r="CN40" s="395"/>
      <c r="CO40" s="396"/>
      <c r="CP40" s="394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A40" s="396"/>
      <c r="DB40" s="394"/>
      <c r="DC40" s="395"/>
      <c r="DD40" s="395"/>
      <c r="DE40" s="395"/>
      <c r="DF40" s="395"/>
      <c r="DG40" s="395"/>
      <c r="DH40" s="395"/>
      <c r="DI40" s="395"/>
      <c r="DJ40" s="395"/>
      <c r="DK40" s="395"/>
      <c r="DL40" s="395"/>
      <c r="DM40" s="396"/>
      <c r="DN40" s="394"/>
      <c r="DO40" s="395"/>
      <c r="DP40" s="395"/>
      <c r="DQ40" s="395"/>
      <c r="DR40" s="395"/>
      <c r="DS40" s="395"/>
      <c r="DT40" s="395"/>
      <c r="DU40" s="395"/>
      <c r="DV40" s="395"/>
      <c r="DW40" s="395"/>
      <c r="DX40" s="395"/>
      <c r="DY40" s="396"/>
      <c r="DZ40" s="394"/>
      <c r="EA40" s="395"/>
      <c r="EB40" s="395"/>
      <c r="EC40" s="395"/>
      <c r="ED40" s="395"/>
      <c r="EE40" s="395"/>
      <c r="EF40" s="395"/>
      <c r="EG40" s="395"/>
      <c r="EH40" s="395"/>
      <c r="EI40" s="395"/>
      <c r="EJ40" s="395"/>
      <c r="EK40" s="400"/>
    </row>
    <row r="41" spans="1:141" s="260" customFormat="1" ht="12.75" customHeight="1" x14ac:dyDescent="0.25">
      <c r="A41" s="353" t="s">
        <v>751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273"/>
      <c r="AD41" s="272"/>
      <c r="AE41" s="272"/>
      <c r="AF41" s="272"/>
      <c r="AG41" s="336"/>
      <c r="AH41" s="388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674"/>
      <c r="AT41" s="388"/>
      <c r="AU41" s="389"/>
      <c r="AV41" s="389"/>
      <c r="AW41" s="389"/>
      <c r="AX41" s="389"/>
      <c r="AY41" s="389"/>
      <c r="AZ41" s="389"/>
      <c r="BA41" s="389"/>
      <c r="BB41" s="389"/>
      <c r="BC41" s="389"/>
      <c r="BD41" s="389"/>
      <c r="BE41" s="674"/>
      <c r="BF41" s="388"/>
      <c r="BG41" s="389"/>
      <c r="BH41" s="389"/>
      <c r="BI41" s="389"/>
      <c r="BJ41" s="389"/>
      <c r="BK41" s="389"/>
      <c r="BL41" s="389"/>
      <c r="BM41" s="389"/>
      <c r="BN41" s="389"/>
      <c r="BO41" s="389"/>
      <c r="BP41" s="389"/>
      <c r="BQ41" s="674"/>
      <c r="BR41" s="388"/>
      <c r="BS41" s="389"/>
      <c r="BT41" s="389"/>
      <c r="BU41" s="389"/>
      <c r="BV41" s="389"/>
      <c r="BW41" s="389"/>
      <c r="BX41" s="389"/>
      <c r="BY41" s="389"/>
      <c r="BZ41" s="389"/>
      <c r="CA41" s="389"/>
      <c r="CB41" s="389"/>
      <c r="CC41" s="674"/>
      <c r="CD41" s="388"/>
      <c r="CE41" s="389"/>
      <c r="CF41" s="389"/>
      <c r="CG41" s="389"/>
      <c r="CH41" s="389"/>
      <c r="CI41" s="389"/>
      <c r="CJ41" s="389"/>
      <c r="CK41" s="389"/>
      <c r="CL41" s="389"/>
      <c r="CM41" s="389"/>
      <c r="CN41" s="389"/>
      <c r="CO41" s="674"/>
      <c r="CP41" s="388"/>
      <c r="CQ41" s="389"/>
      <c r="CR41" s="389"/>
      <c r="CS41" s="389"/>
      <c r="CT41" s="389"/>
      <c r="CU41" s="389"/>
      <c r="CV41" s="389"/>
      <c r="CW41" s="389"/>
      <c r="CX41" s="389"/>
      <c r="CY41" s="389"/>
      <c r="CZ41" s="389"/>
      <c r="DA41" s="674"/>
      <c r="DB41" s="388"/>
      <c r="DC41" s="389"/>
      <c r="DD41" s="389"/>
      <c r="DE41" s="389"/>
      <c r="DF41" s="389"/>
      <c r="DG41" s="389"/>
      <c r="DH41" s="389"/>
      <c r="DI41" s="389"/>
      <c r="DJ41" s="389"/>
      <c r="DK41" s="389"/>
      <c r="DL41" s="389"/>
      <c r="DM41" s="674"/>
      <c r="DN41" s="388"/>
      <c r="DO41" s="389"/>
      <c r="DP41" s="389"/>
      <c r="DQ41" s="389"/>
      <c r="DR41" s="389"/>
      <c r="DS41" s="389"/>
      <c r="DT41" s="389"/>
      <c r="DU41" s="389"/>
      <c r="DV41" s="389"/>
      <c r="DW41" s="389"/>
      <c r="DX41" s="389"/>
      <c r="DY41" s="674"/>
      <c r="DZ41" s="388"/>
      <c r="EA41" s="389"/>
      <c r="EB41" s="389"/>
      <c r="EC41" s="389"/>
      <c r="ED41" s="389"/>
      <c r="EE41" s="389"/>
      <c r="EF41" s="389"/>
      <c r="EG41" s="389"/>
      <c r="EH41" s="389"/>
      <c r="EI41" s="389"/>
      <c r="EJ41" s="389"/>
      <c r="EK41" s="675"/>
    </row>
    <row r="42" spans="1:141" s="260" customFormat="1" ht="12.75" customHeight="1" x14ac:dyDescent="0.25">
      <c r="A42" s="353" t="s">
        <v>752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273"/>
      <c r="AD42" s="272"/>
      <c r="AE42" s="272"/>
      <c r="AF42" s="272"/>
      <c r="AG42" s="336"/>
      <c r="AH42" s="388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674"/>
      <c r="AT42" s="388"/>
      <c r="AU42" s="389"/>
      <c r="AV42" s="389"/>
      <c r="AW42" s="389"/>
      <c r="AX42" s="389"/>
      <c r="AY42" s="389"/>
      <c r="AZ42" s="389"/>
      <c r="BA42" s="389"/>
      <c r="BB42" s="389"/>
      <c r="BC42" s="389"/>
      <c r="BD42" s="389"/>
      <c r="BE42" s="674"/>
      <c r="BF42" s="388"/>
      <c r="BG42" s="389"/>
      <c r="BH42" s="389"/>
      <c r="BI42" s="389"/>
      <c r="BJ42" s="389"/>
      <c r="BK42" s="389"/>
      <c r="BL42" s="389"/>
      <c r="BM42" s="389"/>
      <c r="BN42" s="389"/>
      <c r="BO42" s="389"/>
      <c r="BP42" s="389"/>
      <c r="BQ42" s="674"/>
      <c r="BR42" s="388"/>
      <c r="BS42" s="389"/>
      <c r="BT42" s="389"/>
      <c r="BU42" s="389"/>
      <c r="BV42" s="389"/>
      <c r="BW42" s="389"/>
      <c r="BX42" s="389"/>
      <c r="BY42" s="389"/>
      <c r="BZ42" s="389"/>
      <c r="CA42" s="389"/>
      <c r="CB42" s="389"/>
      <c r="CC42" s="674"/>
      <c r="CD42" s="388"/>
      <c r="CE42" s="389"/>
      <c r="CF42" s="389"/>
      <c r="CG42" s="389"/>
      <c r="CH42" s="389"/>
      <c r="CI42" s="389"/>
      <c r="CJ42" s="389"/>
      <c r="CK42" s="389"/>
      <c r="CL42" s="389"/>
      <c r="CM42" s="389"/>
      <c r="CN42" s="389"/>
      <c r="CO42" s="674"/>
      <c r="CP42" s="388"/>
      <c r="CQ42" s="389"/>
      <c r="CR42" s="389"/>
      <c r="CS42" s="389"/>
      <c r="CT42" s="389"/>
      <c r="CU42" s="389"/>
      <c r="CV42" s="389"/>
      <c r="CW42" s="389"/>
      <c r="CX42" s="389"/>
      <c r="CY42" s="389"/>
      <c r="CZ42" s="389"/>
      <c r="DA42" s="674"/>
      <c r="DB42" s="388"/>
      <c r="DC42" s="389"/>
      <c r="DD42" s="389"/>
      <c r="DE42" s="389"/>
      <c r="DF42" s="389"/>
      <c r="DG42" s="389"/>
      <c r="DH42" s="389"/>
      <c r="DI42" s="389"/>
      <c r="DJ42" s="389"/>
      <c r="DK42" s="389"/>
      <c r="DL42" s="389"/>
      <c r="DM42" s="674"/>
      <c r="DN42" s="388"/>
      <c r="DO42" s="389"/>
      <c r="DP42" s="389"/>
      <c r="DQ42" s="389"/>
      <c r="DR42" s="389"/>
      <c r="DS42" s="389"/>
      <c r="DT42" s="389"/>
      <c r="DU42" s="389"/>
      <c r="DV42" s="389"/>
      <c r="DW42" s="389"/>
      <c r="DX42" s="389"/>
      <c r="DY42" s="674"/>
      <c r="DZ42" s="388"/>
      <c r="EA42" s="389"/>
      <c r="EB42" s="389"/>
      <c r="EC42" s="389"/>
      <c r="ED42" s="389"/>
      <c r="EE42" s="389"/>
      <c r="EF42" s="389"/>
      <c r="EG42" s="389"/>
      <c r="EH42" s="389"/>
      <c r="EI42" s="389"/>
      <c r="EJ42" s="389"/>
      <c r="EK42" s="675"/>
    </row>
    <row r="43" spans="1:141" s="260" customFormat="1" ht="12.75" customHeight="1" x14ac:dyDescent="0.25">
      <c r="A43" s="354" t="s">
        <v>753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283"/>
      <c r="AD43" s="271"/>
      <c r="AE43" s="271"/>
      <c r="AF43" s="271"/>
      <c r="AG43" s="335"/>
      <c r="AH43" s="397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8"/>
      <c r="AT43" s="397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8"/>
      <c r="BF43" s="397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8"/>
      <c r="BR43" s="397"/>
      <c r="BS43" s="399"/>
      <c r="BT43" s="399"/>
      <c r="BU43" s="399"/>
      <c r="BV43" s="399"/>
      <c r="BW43" s="399"/>
      <c r="BX43" s="399"/>
      <c r="BY43" s="399"/>
      <c r="BZ43" s="399"/>
      <c r="CA43" s="399"/>
      <c r="CB43" s="399"/>
      <c r="CC43" s="398"/>
      <c r="CD43" s="397"/>
      <c r="CE43" s="399"/>
      <c r="CF43" s="399"/>
      <c r="CG43" s="399"/>
      <c r="CH43" s="399"/>
      <c r="CI43" s="399"/>
      <c r="CJ43" s="399"/>
      <c r="CK43" s="399"/>
      <c r="CL43" s="399"/>
      <c r="CM43" s="399"/>
      <c r="CN43" s="399"/>
      <c r="CO43" s="398"/>
      <c r="CP43" s="397"/>
      <c r="CQ43" s="399"/>
      <c r="CR43" s="399"/>
      <c r="CS43" s="399"/>
      <c r="CT43" s="399"/>
      <c r="CU43" s="399"/>
      <c r="CV43" s="399"/>
      <c r="CW43" s="399"/>
      <c r="CX43" s="399"/>
      <c r="CY43" s="399"/>
      <c r="CZ43" s="399"/>
      <c r="DA43" s="398"/>
      <c r="DB43" s="397"/>
      <c r="DC43" s="399"/>
      <c r="DD43" s="399"/>
      <c r="DE43" s="399"/>
      <c r="DF43" s="399"/>
      <c r="DG43" s="399"/>
      <c r="DH43" s="399"/>
      <c r="DI43" s="399"/>
      <c r="DJ43" s="399"/>
      <c r="DK43" s="399"/>
      <c r="DL43" s="399"/>
      <c r="DM43" s="398"/>
      <c r="DN43" s="397"/>
      <c r="DO43" s="399"/>
      <c r="DP43" s="399"/>
      <c r="DQ43" s="399"/>
      <c r="DR43" s="399"/>
      <c r="DS43" s="399"/>
      <c r="DT43" s="399"/>
      <c r="DU43" s="399"/>
      <c r="DV43" s="399"/>
      <c r="DW43" s="399"/>
      <c r="DX43" s="399"/>
      <c r="DY43" s="398"/>
      <c r="DZ43" s="397"/>
      <c r="EA43" s="399"/>
      <c r="EB43" s="399"/>
      <c r="EC43" s="399"/>
      <c r="ED43" s="399"/>
      <c r="EE43" s="399"/>
      <c r="EF43" s="399"/>
      <c r="EG43" s="399"/>
      <c r="EH43" s="399"/>
      <c r="EI43" s="399"/>
      <c r="EJ43" s="399"/>
      <c r="EK43" s="401"/>
    </row>
    <row r="44" spans="1:141" s="260" customFormat="1" ht="12.75" customHeight="1" x14ac:dyDescent="0.25">
      <c r="A44" s="382" t="s">
        <v>677</v>
      </c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279" t="s">
        <v>687</v>
      </c>
      <c r="AD44" s="281"/>
      <c r="AE44" s="281"/>
      <c r="AF44" s="281"/>
      <c r="AG44" s="319"/>
      <c r="AH44" s="402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3"/>
      <c r="AT44" s="402"/>
      <c r="AU44" s="404"/>
      <c r="AV44" s="404"/>
      <c r="AW44" s="404"/>
      <c r="AX44" s="404"/>
      <c r="AY44" s="404"/>
      <c r="AZ44" s="404"/>
      <c r="BA44" s="404"/>
      <c r="BB44" s="404"/>
      <c r="BC44" s="404"/>
      <c r="BD44" s="404"/>
      <c r="BE44" s="403"/>
      <c r="BF44" s="402"/>
      <c r="BG44" s="404"/>
      <c r="BH44" s="404"/>
      <c r="BI44" s="404"/>
      <c r="BJ44" s="404"/>
      <c r="BK44" s="404"/>
      <c r="BL44" s="404"/>
      <c r="BM44" s="404"/>
      <c r="BN44" s="404"/>
      <c r="BO44" s="404"/>
      <c r="BP44" s="404"/>
      <c r="BQ44" s="403"/>
      <c r="BR44" s="402"/>
      <c r="BS44" s="404"/>
      <c r="BT44" s="404"/>
      <c r="BU44" s="404"/>
      <c r="BV44" s="404"/>
      <c r="BW44" s="404"/>
      <c r="BX44" s="404"/>
      <c r="BY44" s="404"/>
      <c r="BZ44" s="404"/>
      <c r="CA44" s="404"/>
      <c r="CB44" s="404"/>
      <c r="CC44" s="403"/>
      <c r="CD44" s="402"/>
      <c r="CE44" s="404"/>
      <c r="CF44" s="404"/>
      <c r="CG44" s="404"/>
      <c r="CH44" s="404"/>
      <c r="CI44" s="404"/>
      <c r="CJ44" s="404"/>
      <c r="CK44" s="404"/>
      <c r="CL44" s="404"/>
      <c r="CM44" s="404"/>
      <c r="CN44" s="404"/>
      <c r="CO44" s="403"/>
      <c r="CP44" s="402"/>
      <c r="CQ44" s="404"/>
      <c r="CR44" s="404"/>
      <c r="CS44" s="404"/>
      <c r="CT44" s="404"/>
      <c r="CU44" s="404"/>
      <c r="CV44" s="404"/>
      <c r="CW44" s="404"/>
      <c r="CX44" s="404"/>
      <c r="CY44" s="404"/>
      <c r="CZ44" s="404"/>
      <c r="DA44" s="403"/>
      <c r="DB44" s="402"/>
      <c r="DC44" s="404"/>
      <c r="DD44" s="404"/>
      <c r="DE44" s="404"/>
      <c r="DF44" s="404"/>
      <c r="DG44" s="404"/>
      <c r="DH44" s="404"/>
      <c r="DI44" s="404"/>
      <c r="DJ44" s="404"/>
      <c r="DK44" s="404"/>
      <c r="DL44" s="404"/>
      <c r="DM44" s="403"/>
      <c r="DN44" s="402"/>
      <c r="DO44" s="404"/>
      <c r="DP44" s="404"/>
      <c r="DQ44" s="404"/>
      <c r="DR44" s="404"/>
      <c r="DS44" s="404"/>
      <c r="DT44" s="404"/>
      <c r="DU44" s="404"/>
      <c r="DV44" s="404"/>
      <c r="DW44" s="404"/>
      <c r="DX44" s="404"/>
      <c r="DY44" s="403"/>
      <c r="DZ44" s="402"/>
      <c r="EA44" s="404"/>
      <c r="EB44" s="404"/>
      <c r="EC44" s="404"/>
      <c r="ED44" s="404"/>
      <c r="EE44" s="404"/>
      <c r="EF44" s="404"/>
      <c r="EG44" s="404"/>
      <c r="EH44" s="404"/>
      <c r="EI44" s="404"/>
      <c r="EJ44" s="404"/>
      <c r="EK44" s="405"/>
    </row>
    <row r="45" spans="1:141" s="260" customFormat="1" ht="13.5" customHeight="1" thickBot="1" x14ac:dyDescent="0.3">
      <c r="A45" s="355" t="s">
        <v>209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6" t="s">
        <v>111</v>
      </c>
      <c r="AD45" s="358"/>
      <c r="AE45" s="358"/>
      <c r="AF45" s="358"/>
      <c r="AG45" s="357"/>
      <c r="AH45" s="407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8"/>
      <c r="AT45" s="407"/>
      <c r="AU45" s="409"/>
      <c r="AV45" s="409"/>
      <c r="AW45" s="409"/>
      <c r="AX45" s="409"/>
      <c r="AY45" s="409"/>
      <c r="AZ45" s="409"/>
      <c r="BA45" s="409"/>
      <c r="BB45" s="409"/>
      <c r="BC45" s="409"/>
      <c r="BD45" s="409"/>
      <c r="BE45" s="408"/>
      <c r="BF45" s="407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8"/>
      <c r="BR45" s="407"/>
      <c r="BS45" s="409"/>
      <c r="BT45" s="409"/>
      <c r="BU45" s="409"/>
      <c r="BV45" s="409"/>
      <c r="BW45" s="409"/>
      <c r="BX45" s="409"/>
      <c r="BY45" s="409"/>
      <c r="BZ45" s="409"/>
      <c r="CA45" s="409"/>
      <c r="CB45" s="409"/>
      <c r="CC45" s="408"/>
      <c r="CD45" s="407"/>
      <c r="CE45" s="409"/>
      <c r="CF45" s="409"/>
      <c r="CG45" s="409"/>
      <c r="CH45" s="409"/>
      <c r="CI45" s="409"/>
      <c r="CJ45" s="409"/>
      <c r="CK45" s="409"/>
      <c r="CL45" s="409"/>
      <c r="CM45" s="409"/>
      <c r="CN45" s="409"/>
      <c r="CO45" s="408"/>
      <c r="CP45" s="407"/>
      <c r="CQ45" s="409"/>
      <c r="CR45" s="409"/>
      <c r="CS45" s="409"/>
      <c r="CT45" s="409"/>
      <c r="CU45" s="409"/>
      <c r="CV45" s="409"/>
      <c r="CW45" s="409"/>
      <c r="CX45" s="409"/>
      <c r="CY45" s="409"/>
      <c r="CZ45" s="409"/>
      <c r="DA45" s="408"/>
      <c r="DB45" s="407"/>
      <c r="DC45" s="409"/>
      <c r="DD45" s="409"/>
      <c r="DE45" s="409"/>
      <c r="DF45" s="409"/>
      <c r="DG45" s="409"/>
      <c r="DH45" s="409"/>
      <c r="DI45" s="409"/>
      <c r="DJ45" s="409"/>
      <c r="DK45" s="409"/>
      <c r="DL45" s="409"/>
      <c r="DM45" s="408"/>
      <c r="DN45" s="407"/>
      <c r="DO45" s="409"/>
      <c r="DP45" s="409"/>
      <c r="DQ45" s="409"/>
      <c r="DR45" s="409"/>
      <c r="DS45" s="409"/>
      <c r="DT45" s="409"/>
      <c r="DU45" s="409"/>
      <c r="DV45" s="409"/>
      <c r="DW45" s="409"/>
      <c r="DX45" s="409"/>
      <c r="DY45" s="408"/>
      <c r="DZ45" s="407"/>
      <c r="EA45" s="409"/>
      <c r="EB45" s="409"/>
      <c r="EC45" s="409"/>
      <c r="ED45" s="409"/>
      <c r="EE45" s="409"/>
      <c r="EF45" s="409"/>
      <c r="EG45" s="409"/>
      <c r="EH45" s="409"/>
      <c r="EI45" s="409"/>
      <c r="EJ45" s="409"/>
      <c r="EK45" s="415"/>
    </row>
    <row r="47" spans="1:141" ht="15.75" hidden="1" customHeight="1" x14ac:dyDescent="0.3"/>
    <row r="48" spans="1:141" s="260" customFormat="1" ht="12.75" customHeight="1" x14ac:dyDescent="0.25">
      <c r="A48" s="267" t="s">
        <v>38</v>
      </c>
    </row>
    <row r="49" spans="1:128" s="260" customFormat="1" ht="12.75" customHeight="1" x14ac:dyDescent="0.25">
      <c r="A49" s="267" t="s">
        <v>39</v>
      </c>
    </row>
    <row r="50" spans="1:128" s="260" customFormat="1" ht="12.75" customHeight="1" x14ac:dyDescent="0.25">
      <c r="A50" s="267" t="s">
        <v>40</v>
      </c>
      <c r="W50" s="269" t="s">
        <v>118</v>
      </c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269"/>
      <c r="CF50" s="269"/>
      <c r="CG50" s="269"/>
      <c r="CH50" s="269"/>
      <c r="CI50" s="269"/>
      <c r="CJ50" s="269"/>
      <c r="CK50" s="269"/>
      <c r="CL50" s="269"/>
      <c r="CM50" s="269"/>
      <c r="CN50" s="269"/>
      <c r="CQ50" s="269" t="s">
        <v>211</v>
      </c>
      <c r="CR50" s="269"/>
      <c r="CS50" s="269"/>
      <c r="CT50" s="269"/>
      <c r="CU50" s="269"/>
      <c r="CV50" s="269"/>
      <c r="CW50" s="269"/>
      <c r="CX50" s="269"/>
      <c r="CY50" s="269"/>
      <c r="CZ50" s="269"/>
      <c r="DA50" s="269"/>
      <c r="DB50" s="269"/>
      <c r="DC50" s="269"/>
      <c r="DD50" s="269"/>
      <c r="DE50" s="269"/>
      <c r="DF50" s="269"/>
      <c r="DG50" s="269"/>
      <c r="DH50" s="269"/>
      <c r="DI50" s="269"/>
      <c r="DJ50" s="269"/>
      <c r="DK50" s="269"/>
      <c r="DL50" s="269"/>
      <c r="DM50" s="269"/>
      <c r="DN50" s="269"/>
      <c r="DO50" s="269"/>
      <c r="DP50" s="269"/>
      <c r="DQ50" s="269"/>
      <c r="DR50" s="269"/>
      <c r="DS50" s="269"/>
      <c r="DT50" s="269"/>
      <c r="DU50" s="269"/>
      <c r="DV50" s="269"/>
      <c r="DW50" s="269"/>
      <c r="DX50" s="269"/>
    </row>
    <row r="51" spans="1:128" s="370" customFormat="1" ht="10.5" customHeight="1" x14ac:dyDescent="0.2">
      <c r="W51" s="371" t="s">
        <v>43</v>
      </c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G51" s="371" t="s">
        <v>119</v>
      </c>
      <c r="BH51" s="371"/>
      <c r="BI51" s="371"/>
      <c r="BJ51" s="371"/>
      <c r="BK51" s="371"/>
      <c r="BL51" s="371"/>
      <c r="BM51" s="371"/>
      <c r="BN51" s="371"/>
      <c r="BO51" s="371"/>
      <c r="BP51" s="371"/>
      <c r="BQ51" s="371"/>
      <c r="BR51" s="371"/>
      <c r="BS51" s="371"/>
      <c r="BT51" s="371"/>
      <c r="BU51" s="371"/>
      <c r="BV51" s="371"/>
      <c r="BW51" s="371"/>
      <c r="BX51" s="371"/>
      <c r="BY51" s="371"/>
      <c r="BZ51" s="371"/>
      <c r="CA51" s="371"/>
      <c r="CB51" s="371"/>
      <c r="CC51" s="371"/>
      <c r="CD51" s="371"/>
      <c r="CE51" s="371"/>
      <c r="CF51" s="371"/>
      <c r="CG51" s="371"/>
      <c r="CH51" s="371"/>
      <c r="CI51" s="371"/>
      <c r="CJ51" s="371"/>
      <c r="CK51" s="371"/>
      <c r="CL51" s="371"/>
      <c r="CM51" s="371"/>
      <c r="CN51" s="371"/>
      <c r="CQ51" s="371" t="s">
        <v>44</v>
      </c>
      <c r="CR51" s="371"/>
      <c r="CS51" s="371"/>
      <c r="CT51" s="371"/>
      <c r="CU51" s="371"/>
      <c r="CV51" s="371"/>
      <c r="CW51" s="371"/>
      <c r="CX51" s="371"/>
      <c r="CY51" s="371"/>
      <c r="CZ51" s="371"/>
      <c r="DA51" s="371"/>
      <c r="DB51" s="371"/>
      <c r="DC51" s="371"/>
      <c r="DD51" s="371"/>
      <c r="DE51" s="371"/>
      <c r="DF51" s="371"/>
      <c r="DG51" s="371"/>
      <c r="DH51" s="371"/>
      <c r="DI51" s="371"/>
      <c r="DJ51" s="371"/>
      <c r="DK51" s="371"/>
      <c r="DL51" s="371"/>
      <c r="DM51" s="371"/>
      <c r="DN51" s="371"/>
      <c r="DO51" s="371"/>
      <c r="DP51" s="371"/>
      <c r="DQ51" s="371"/>
      <c r="DR51" s="371"/>
      <c r="DS51" s="371"/>
      <c r="DT51" s="371"/>
      <c r="DU51" s="371"/>
      <c r="DV51" s="371"/>
      <c r="DW51" s="371"/>
      <c r="DX51" s="371"/>
    </row>
    <row r="52" spans="1:128" s="370" customFormat="1" ht="3" customHeight="1" x14ac:dyDescent="0.2"/>
    <row r="53" spans="1:128" s="260" customFormat="1" ht="12.75" customHeight="1" x14ac:dyDescent="0.25">
      <c r="A53" s="267" t="s">
        <v>45</v>
      </c>
      <c r="W53" s="269" t="s">
        <v>46</v>
      </c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G53" s="269" t="s">
        <v>288</v>
      </c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Q53" s="271" t="s">
        <v>121</v>
      </c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</row>
    <row r="54" spans="1:128" s="370" customFormat="1" ht="10.5" customHeight="1" x14ac:dyDescent="0.2">
      <c r="W54" s="371" t="s">
        <v>43</v>
      </c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  <c r="AT54" s="371"/>
      <c r="AU54" s="371"/>
      <c r="AV54" s="371"/>
      <c r="AW54" s="371"/>
      <c r="AX54" s="371"/>
      <c r="AY54" s="371"/>
      <c r="AZ54" s="371"/>
      <c r="BA54" s="371"/>
      <c r="BB54" s="371"/>
      <c r="BC54" s="371"/>
      <c r="BD54" s="371"/>
      <c r="BG54" s="371" t="s">
        <v>122</v>
      </c>
      <c r="BH54" s="371"/>
      <c r="BI54" s="371"/>
      <c r="BJ54" s="371"/>
      <c r="BK54" s="371"/>
      <c r="BL54" s="371"/>
      <c r="BM54" s="371"/>
      <c r="BN54" s="371"/>
      <c r="BO54" s="371"/>
      <c r="BP54" s="371"/>
      <c r="BQ54" s="371"/>
      <c r="BR54" s="371"/>
      <c r="BS54" s="371"/>
      <c r="BT54" s="371"/>
      <c r="BU54" s="371"/>
      <c r="BV54" s="371"/>
      <c r="BW54" s="371"/>
      <c r="BX54" s="371"/>
      <c r="BY54" s="371"/>
      <c r="BZ54" s="371"/>
      <c r="CA54" s="371"/>
      <c r="CB54" s="371"/>
      <c r="CC54" s="371"/>
      <c r="CD54" s="371"/>
      <c r="CE54" s="371"/>
      <c r="CF54" s="371"/>
      <c r="CG54" s="371"/>
      <c r="CH54" s="371"/>
      <c r="CI54" s="371"/>
      <c r="CJ54" s="371"/>
      <c r="CK54" s="371"/>
      <c r="CL54" s="371"/>
      <c r="CM54" s="371"/>
      <c r="CN54" s="371"/>
      <c r="CQ54" s="371" t="s">
        <v>48</v>
      </c>
      <c r="CR54" s="371"/>
      <c r="CS54" s="371"/>
      <c r="CT54" s="371"/>
      <c r="CU54" s="371"/>
      <c r="CV54" s="371"/>
      <c r="CW54" s="371"/>
      <c r="CX54" s="371"/>
      <c r="CY54" s="371"/>
      <c r="CZ54" s="371"/>
      <c r="DA54" s="371"/>
      <c r="DB54" s="371"/>
      <c r="DC54" s="371"/>
      <c r="DD54" s="371"/>
      <c r="DE54" s="371"/>
      <c r="DF54" s="371"/>
      <c r="DG54" s="371"/>
      <c r="DH54" s="371"/>
      <c r="DI54" s="371"/>
      <c r="DJ54" s="371"/>
      <c r="DK54" s="371"/>
      <c r="DL54" s="371"/>
      <c r="DM54" s="371"/>
      <c r="DN54" s="371"/>
      <c r="DO54" s="371"/>
      <c r="DP54" s="371"/>
      <c r="DQ54" s="371"/>
      <c r="DR54" s="371"/>
      <c r="DS54" s="371"/>
      <c r="DT54" s="371"/>
      <c r="DU54" s="371"/>
      <c r="DV54" s="371"/>
      <c r="DW54" s="371"/>
      <c r="DX54" s="371"/>
    </row>
    <row r="55" spans="1:128" s="370" customFormat="1" ht="3" customHeight="1" x14ac:dyDescent="0.2"/>
    <row r="56" spans="1:128" s="260" customFormat="1" ht="12.75" customHeight="1" x14ac:dyDescent="0.25">
      <c r="A56" s="268" t="s">
        <v>213</v>
      </c>
      <c r="B56" s="271"/>
      <c r="C56" s="271"/>
      <c r="D56" s="271"/>
      <c r="E56" s="267" t="s">
        <v>214</v>
      </c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70">
        <v>20</v>
      </c>
      <c r="S56" s="270"/>
      <c r="T56" s="270"/>
      <c r="U56" s="372"/>
      <c r="V56" s="372"/>
      <c r="W56" s="372"/>
      <c r="X56" s="267" t="s">
        <v>15</v>
      </c>
    </row>
    <row r="58" spans="1:128" ht="15.75" customHeight="1" x14ac:dyDescent="0.3">
      <c r="B58" s="610" t="s">
        <v>527</v>
      </c>
    </row>
    <row r="59" spans="1:128" ht="15.75" customHeight="1" x14ac:dyDescent="0.3">
      <c r="B59" s="611" t="s">
        <v>528</v>
      </c>
      <c r="C59" s="611"/>
      <c r="D59" s="611"/>
      <c r="E59" s="611"/>
      <c r="F59" s="611"/>
      <c r="G59" s="611"/>
      <c r="H59" s="611"/>
      <c r="I59" s="611"/>
      <c r="J59" s="611"/>
      <c r="K59" s="611"/>
      <c r="L59" s="611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1"/>
      <c r="X59" s="611"/>
      <c r="Y59" s="611"/>
      <c r="Z59" s="611"/>
      <c r="AA59" s="611"/>
      <c r="AB59" s="611"/>
      <c r="AC59" s="611"/>
      <c r="AD59" s="611"/>
      <c r="AE59" s="611"/>
      <c r="AF59" s="611"/>
    </row>
    <row r="60" spans="1:128" ht="15.75" customHeight="1" x14ac:dyDescent="0.3">
      <c r="B60" s="611" t="s">
        <v>529</v>
      </c>
      <c r="C60" s="611"/>
      <c r="D60" s="611"/>
      <c r="E60" s="611"/>
      <c r="F60" s="611"/>
      <c r="G60" s="611"/>
      <c r="H60" s="611"/>
      <c r="I60" s="611"/>
      <c r="J60" s="611"/>
      <c r="K60" s="611"/>
      <c r="L60" s="611"/>
      <c r="M60" s="611"/>
      <c r="N60" s="611"/>
      <c r="O60" s="611"/>
      <c r="P60" s="611"/>
      <c r="Q60" s="611"/>
      <c r="R60" s="611"/>
      <c r="S60" s="611"/>
      <c r="T60" s="611"/>
      <c r="U60" s="611"/>
      <c r="V60" s="611"/>
      <c r="W60" s="611"/>
      <c r="X60" s="611"/>
      <c r="Y60" s="611"/>
      <c r="Z60" s="611"/>
      <c r="AA60" s="611"/>
      <c r="AB60" s="611"/>
      <c r="AC60" s="611"/>
      <c r="AD60" s="611"/>
      <c r="AE60" s="611"/>
      <c r="AF60" s="611"/>
    </row>
    <row r="61" spans="1:128" ht="15.75" customHeight="1" x14ac:dyDescent="0.3">
      <c r="B61" s="611" t="s">
        <v>530</v>
      </c>
      <c r="C61" s="611"/>
      <c r="D61" s="611"/>
      <c r="E61" s="611"/>
      <c r="F61" s="611"/>
      <c r="G61" s="611"/>
      <c r="H61" s="611"/>
      <c r="I61" s="611"/>
      <c r="J61" s="611"/>
      <c r="K61" s="611"/>
      <c r="L61" s="611"/>
      <c r="M61" s="611"/>
      <c r="N61" s="611"/>
      <c r="O61" s="611"/>
      <c r="P61" s="611"/>
      <c r="Q61" s="611"/>
      <c r="R61" s="611"/>
      <c r="S61" s="611"/>
      <c r="T61" s="611"/>
      <c r="U61" s="611"/>
      <c r="V61" s="611"/>
      <c r="W61" s="611"/>
      <c r="X61" s="611"/>
      <c r="Y61" s="611"/>
      <c r="Z61" s="611"/>
      <c r="AA61" s="611"/>
      <c r="AB61" s="611"/>
      <c r="AC61" s="611"/>
      <c r="AD61" s="611"/>
      <c r="AE61" s="611"/>
      <c r="AF61" s="611"/>
    </row>
    <row r="62" spans="1:128" ht="15.75" customHeight="1" x14ac:dyDescent="0.3">
      <c r="B62" s="611" t="s">
        <v>531</v>
      </c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1"/>
      <c r="V62" s="611"/>
      <c r="W62" s="611"/>
      <c r="X62" s="611"/>
      <c r="Y62" s="611"/>
      <c r="Z62" s="611"/>
      <c r="AA62" s="611"/>
      <c r="AB62" s="611"/>
      <c r="AC62" s="611"/>
      <c r="AD62" s="611"/>
      <c r="AE62" s="611"/>
      <c r="AF62" s="611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BA62" s="416"/>
      <c r="BB62" s="416"/>
      <c r="BC62" s="416"/>
      <c r="BD62" s="416"/>
      <c r="BE62" s="416"/>
      <c r="BF62" s="416"/>
      <c r="BO62" s="416"/>
      <c r="BP62" s="416"/>
      <c r="BQ62" s="416"/>
      <c r="BR62" s="416"/>
      <c r="BS62" s="416"/>
      <c r="BT62" s="416"/>
      <c r="BU62" s="416"/>
      <c r="BV62" s="416"/>
      <c r="BW62" s="416"/>
      <c r="BX62" s="416"/>
      <c r="BY62" s="416"/>
      <c r="BZ62" s="416"/>
      <c r="CA62" s="416"/>
      <c r="CB62" s="416"/>
      <c r="CC62" s="416"/>
      <c r="CD62" s="416"/>
      <c r="CE62" s="416"/>
      <c r="CF62" s="416"/>
      <c r="CG62" s="416"/>
      <c r="CH62" s="416"/>
      <c r="CI62" s="416"/>
      <c r="CJ62" s="416"/>
      <c r="CK62" s="416"/>
      <c r="CL62" s="416"/>
      <c r="CM62" s="416"/>
      <c r="CN62" s="416"/>
      <c r="CO62" s="416"/>
      <c r="CP62" s="416"/>
      <c r="CQ62" s="416"/>
      <c r="CR62" s="416"/>
      <c r="CS62" s="416"/>
      <c r="CT62" s="416"/>
      <c r="CU62" s="416"/>
      <c r="CV62" s="416"/>
      <c r="CW62" s="416"/>
    </row>
    <row r="63" spans="1:128" ht="15.75" customHeight="1" x14ac:dyDescent="0.3">
      <c r="AQ63" s="612"/>
      <c r="AR63" s="612"/>
      <c r="AS63" s="612"/>
      <c r="AT63" s="612" t="s">
        <v>119</v>
      </c>
      <c r="AU63" s="612"/>
      <c r="AV63" s="612"/>
      <c r="AW63" s="612"/>
      <c r="AX63" s="612"/>
      <c r="AY63" s="612"/>
      <c r="AZ63" s="612"/>
      <c r="BA63" s="612"/>
      <c r="BB63" s="612"/>
      <c r="BC63" s="612"/>
      <c r="BD63" s="612"/>
      <c r="BE63" s="612"/>
      <c r="BF63" s="612"/>
      <c r="BG63" s="612"/>
      <c r="BH63" s="612"/>
      <c r="BI63" s="612"/>
      <c r="BJ63" s="612"/>
      <c r="BK63" s="612"/>
      <c r="BL63" s="612"/>
      <c r="BM63" s="612"/>
      <c r="BN63" s="612"/>
      <c r="BO63" s="612"/>
      <c r="BP63" s="612"/>
      <c r="BQ63" s="612"/>
      <c r="BR63" s="612"/>
      <c r="BS63" s="612"/>
      <c r="BT63" s="612"/>
      <c r="BU63" s="612"/>
      <c r="BV63" s="612"/>
      <c r="BW63" s="612"/>
      <c r="BX63" s="612"/>
      <c r="BY63" s="612"/>
      <c r="BZ63" s="612"/>
      <c r="CA63" s="612"/>
      <c r="CB63" s="612"/>
      <c r="CC63" s="612"/>
      <c r="CD63" s="612"/>
      <c r="CE63" s="612" t="s">
        <v>44</v>
      </c>
      <c r="CF63" s="612"/>
      <c r="CG63" s="612"/>
      <c r="CH63" s="612"/>
      <c r="CI63" s="612"/>
      <c r="CJ63" s="612"/>
      <c r="CK63" s="612"/>
      <c r="CL63" s="612"/>
      <c r="CM63" s="612"/>
      <c r="CN63" s="612"/>
    </row>
    <row r="64" spans="1:128" ht="15.75" customHeight="1" x14ac:dyDescent="0.3">
      <c r="C64" s="610" t="s">
        <v>6</v>
      </c>
    </row>
  </sheetData>
  <mergeCells count="307">
    <mergeCell ref="B61:AF61"/>
    <mergeCell ref="B62:AF62"/>
    <mergeCell ref="B56:D56"/>
    <mergeCell ref="G56:Q56"/>
    <mergeCell ref="R56:T56"/>
    <mergeCell ref="U56:W56"/>
    <mergeCell ref="B59:AF59"/>
    <mergeCell ref="B60:AF60"/>
    <mergeCell ref="W53:BD53"/>
    <mergeCell ref="BG53:CN53"/>
    <mergeCell ref="CQ53:DX53"/>
    <mergeCell ref="W54:BD54"/>
    <mergeCell ref="BG54:CN54"/>
    <mergeCell ref="CQ54:DX54"/>
    <mergeCell ref="W50:BD50"/>
    <mergeCell ref="BG50:CN50"/>
    <mergeCell ref="CQ50:DX50"/>
    <mergeCell ref="W51:BD51"/>
    <mergeCell ref="BG51:CN51"/>
    <mergeCell ref="CQ51:DX51"/>
    <mergeCell ref="BR45:CC45"/>
    <mergeCell ref="CD45:CO45"/>
    <mergeCell ref="CP45:DA45"/>
    <mergeCell ref="DB45:DM45"/>
    <mergeCell ref="DN45:DY45"/>
    <mergeCell ref="DZ45:EK45"/>
    <mergeCell ref="CD44:CO44"/>
    <mergeCell ref="CP44:DA44"/>
    <mergeCell ref="DB44:DM44"/>
    <mergeCell ref="DN44:DY44"/>
    <mergeCell ref="DZ44:EK44"/>
    <mergeCell ref="A45:AB45"/>
    <mergeCell ref="AC45:AG45"/>
    <mergeCell ref="AH45:AS45"/>
    <mergeCell ref="AT45:BE45"/>
    <mergeCell ref="BF45:BQ45"/>
    <mergeCell ref="A44:AB44"/>
    <mergeCell ref="AC44:AG44"/>
    <mergeCell ref="AH44:AS44"/>
    <mergeCell ref="AT44:BE44"/>
    <mergeCell ref="BF44:BQ44"/>
    <mergeCell ref="BR44:CC44"/>
    <mergeCell ref="CD40:CO43"/>
    <mergeCell ref="CP40:DA43"/>
    <mergeCell ref="DB40:DM43"/>
    <mergeCell ref="DN40:DY43"/>
    <mergeCell ref="DZ40:EK43"/>
    <mergeCell ref="A41:AB41"/>
    <mergeCell ref="A42:AB42"/>
    <mergeCell ref="A43:AB43"/>
    <mergeCell ref="A40:AB40"/>
    <mergeCell ref="AC40:AG43"/>
    <mergeCell ref="AH40:AS43"/>
    <mergeCell ref="AT40:BE43"/>
    <mergeCell ref="BF40:BQ43"/>
    <mergeCell ref="BR40:CC43"/>
    <mergeCell ref="CD38:CO39"/>
    <mergeCell ref="CP38:DA39"/>
    <mergeCell ref="DB38:DM39"/>
    <mergeCell ref="DN38:DY39"/>
    <mergeCell ref="DZ38:EK39"/>
    <mergeCell ref="A39:AB39"/>
    <mergeCell ref="A38:AB38"/>
    <mergeCell ref="AC38:AG39"/>
    <mergeCell ref="AH38:AS39"/>
    <mergeCell ref="AT38:BE39"/>
    <mergeCell ref="BF38:BQ39"/>
    <mergeCell ref="BR38:CC39"/>
    <mergeCell ref="BR37:CC37"/>
    <mergeCell ref="CD37:CO37"/>
    <mergeCell ref="CP37:DA37"/>
    <mergeCell ref="DB37:DM37"/>
    <mergeCell ref="DN37:DY37"/>
    <mergeCell ref="DZ37:EK37"/>
    <mergeCell ref="CD36:CO36"/>
    <mergeCell ref="CP36:DA36"/>
    <mergeCell ref="DB36:DM36"/>
    <mergeCell ref="DN36:DY36"/>
    <mergeCell ref="DZ36:EK36"/>
    <mergeCell ref="A37:AB37"/>
    <mergeCell ref="AC37:AG37"/>
    <mergeCell ref="AH37:AS37"/>
    <mergeCell ref="AT37:BE37"/>
    <mergeCell ref="BF37:BQ37"/>
    <mergeCell ref="A36:AB36"/>
    <mergeCell ref="AC36:AG36"/>
    <mergeCell ref="AH36:AS36"/>
    <mergeCell ref="AT36:BE36"/>
    <mergeCell ref="BF36:BQ36"/>
    <mergeCell ref="BR36:CC36"/>
    <mergeCell ref="CD32:CO35"/>
    <mergeCell ref="CP32:DA35"/>
    <mergeCell ref="DB32:DM35"/>
    <mergeCell ref="DN32:DY35"/>
    <mergeCell ref="DZ32:EK35"/>
    <mergeCell ref="A33:AB33"/>
    <mergeCell ref="A34:AB34"/>
    <mergeCell ref="A35:AB35"/>
    <mergeCell ref="A32:AB32"/>
    <mergeCell ref="AC32:AG35"/>
    <mergeCell ref="AH32:AS35"/>
    <mergeCell ref="AT32:BE35"/>
    <mergeCell ref="BF32:BQ35"/>
    <mergeCell ref="BR32:CC35"/>
    <mergeCell ref="CD30:CO31"/>
    <mergeCell ref="CP30:DA31"/>
    <mergeCell ref="DB30:DM31"/>
    <mergeCell ref="DN30:DY31"/>
    <mergeCell ref="DZ30:EK31"/>
    <mergeCell ref="A31:AB31"/>
    <mergeCell ref="A30:AB30"/>
    <mergeCell ref="AC30:AG31"/>
    <mergeCell ref="AH30:AS31"/>
    <mergeCell ref="AT30:BE31"/>
    <mergeCell ref="BF30:BQ31"/>
    <mergeCell ref="BR30:CC31"/>
    <mergeCell ref="BR29:CC29"/>
    <mergeCell ref="CD29:CO29"/>
    <mergeCell ref="CP29:DA29"/>
    <mergeCell ref="DB29:DM29"/>
    <mergeCell ref="DN29:DY29"/>
    <mergeCell ref="DZ29:EK29"/>
    <mergeCell ref="CD28:CO28"/>
    <mergeCell ref="CP28:DA28"/>
    <mergeCell ref="DB28:DM28"/>
    <mergeCell ref="DN28:DY28"/>
    <mergeCell ref="DZ28:EK28"/>
    <mergeCell ref="A29:AB29"/>
    <mergeCell ref="AC29:AG29"/>
    <mergeCell ref="AH29:AS29"/>
    <mergeCell ref="AT29:BE29"/>
    <mergeCell ref="BF29:BQ29"/>
    <mergeCell ref="A28:AB28"/>
    <mergeCell ref="AC28:AG28"/>
    <mergeCell ref="AH28:AS28"/>
    <mergeCell ref="AT28:BE28"/>
    <mergeCell ref="BF28:BQ28"/>
    <mergeCell ref="BR28:CC28"/>
    <mergeCell ref="CD24:CO27"/>
    <mergeCell ref="CP24:DA27"/>
    <mergeCell ref="DB24:DM27"/>
    <mergeCell ref="DN24:DY27"/>
    <mergeCell ref="DZ24:EK27"/>
    <mergeCell ref="A25:AB25"/>
    <mergeCell ref="A26:AB26"/>
    <mergeCell ref="A27:AB27"/>
    <mergeCell ref="A24:AB24"/>
    <mergeCell ref="AC24:AG27"/>
    <mergeCell ref="AH24:AS27"/>
    <mergeCell ref="AT24:BE27"/>
    <mergeCell ref="BF24:BQ27"/>
    <mergeCell ref="BR24:CC27"/>
    <mergeCell ref="CD22:CO23"/>
    <mergeCell ref="CP22:DA23"/>
    <mergeCell ref="DB22:DM23"/>
    <mergeCell ref="DN22:DY23"/>
    <mergeCell ref="DZ22:EK23"/>
    <mergeCell ref="A23:AB23"/>
    <mergeCell ref="A22:AB22"/>
    <mergeCell ref="AC22:AG23"/>
    <mergeCell ref="AH22:AS23"/>
    <mergeCell ref="AT22:BE23"/>
    <mergeCell ref="BF22:BQ23"/>
    <mergeCell ref="BR22:CC23"/>
    <mergeCell ref="BR21:CC21"/>
    <mergeCell ref="CD21:CO21"/>
    <mergeCell ref="CP21:DA21"/>
    <mergeCell ref="DB21:DM21"/>
    <mergeCell ref="DN21:DY21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CD16:CO19"/>
    <mergeCell ref="CP16:DA19"/>
    <mergeCell ref="DB16:DM19"/>
    <mergeCell ref="DN16:DY19"/>
    <mergeCell ref="DZ16:EK19"/>
    <mergeCell ref="A17:AB17"/>
    <mergeCell ref="A18:AB18"/>
    <mergeCell ref="A19:AB19"/>
    <mergeCell ref="A16:AB16"/>
    <mergeCell ref="AC16:AG19"/>
    <mergeCell ref="AH16:AS19"/>
    <mergeCell ref="AT16:BE19"/>
    <mergeCell ref="BF16:BQ19"/>
    <mergeCell ref="BR16:CC19"/>
    <mergeCell ref="CD14:CO15"/>
    <mergeCell ref="CP14:DA15"/>
    <mergeCell ref="DB14:DM15"/>
    <mergeCell ref="DN14:DY15"/>
    <mergeCell ref="DZ14:EK15"/>
    <mergeCell ref="A15:AB15"/>
    <mergeCell ref="A14:AB14"/>
    <mergeCell ref="AC14:AG15"/>
    <mergeCell ref="AH14:AS15"/>
    <mergeCell ref="AT14:BE15"/>
    <mergeCell ref="BF14:BQ15"/>
    <mergeCell ref="BR14:CC15"/>
    <mergeCell ref="CD12:CO13"/>
    <mergeCell ref="CP12:DA13"/>
    <mergeCell ref="DB12:DM13"/>
    <mergeCell ref="DN12:DY13"/>
    <mergeCell ref="DZ12:EK13"/>
    <mergeCell ref="A13:AB13"/>
    <mergeCell ref="A12:AB12"/>
    <mergeCell ref="AC12:AG13"/>
    <mergeCell ref="AH12:AS13"/>
    <mergeCell ref="AT12:BE13"/>
    <mergeCell ref="BF12:BQ13"/>
    <mergeCell ref="BR12:CC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0:CC10"/>
    <mergeCell ref="BR9:CC9"/>
    <mergeCell ref="CD9:CO9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9:AB9"/>
    <mergeCell ref="AC9:AG9"/>
    <mergeCell ref="AH9:AS9"/>
    <mergeCell ref="AT9:BE9"/>
    <mergeCell ref="BF9:BQ9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DB6:DM6"/>
    <mergeCell ref="DN6:DY6"/>
    <mergeCell ref="DZ6:EK6"/>
    <mergeCell ref="A7:AB7"/>
    <mergeCell ref="AC7:AG7"/>
    <mergeCell ref="AH7:AS7"/>
    <mergeCell ref="AT7:BE7"/>
    <mergeCell ref="BF7:BQ7"/>
    <mergeCell ref="BR7:CC7"/>
    <mergeCell ref="CD7:CO7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AT5:CO5"/>
    <mergeCell ref="CP5:DA5"/>
    <mergeCell ref="DB5:DM5"/>
    <mergeCell ref="A1:EK1"/>
    <mergeCell ref="A3:AB3"/>
    <mergeCell ref="AC3:AG3"/>
    <mergeCell ref="AH3:AS3"/>
    <mergeCell ref="AT3:EK3"/>
    <mergeCell ref="A4:AB4"/>
    <mergeCell ref="AC4:AG4"/>
    <mergeCell ref="AH4:AS4"/>
    <mergeCell ref="AT4:EK4"/>
  </mergeCells>
  <pageMargins left="0.59055118110236227" right="0.39370078740157483" top="1.3779527559055118" bottom="0.39370078740157483" header="0.27559055118110237" footer="0.27559055118110237"/>
  <pageSetup paperSize="8" scale="9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K66"/>
  <sheetViews>
    <sheetView view="pageBreakPreview" zoomScale="140" zoomScaleNormal="100" zoomScaleSheetLayoutView="140" workbookViewId="0">
      <selection activeCell="AK9" sqref="AK9:EE9"/>
    </sheetView>
  </sheetViews>
  <sheetFormatPr defaultColWidth="0.88671875" defaultRowHeight="13.2" x14ac:dyDescent="0.25"/>
  <cols>
    <col min="1" max="16384" width="0.88671875" style="1"/>
  </cols>
  <sheetData>
    <row r="1" spans="1:167" s="12" customFormat="1" ht="3" customHeight="1" x14ac:dyDescent="0.2"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</row>
    <row r="2" spans="1:167" s="12" customFormat="1" ht="15.75" customHeight="1" x14ac:dyDescent="0.3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</row>
    <row r="3" spans="1:167" s="73" customFormat="1" ht="9.75" customHeight="1" x14ac:dyDescent="0.25">
      <c r="A3" s="74" t="s">
        <v>51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</row>
    <row r="4" spans="1:167" s="75" customFormat="1" ht="10.5" customHeight="1" thickBo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BS4" s="77" t="s">
        <v>12</v>
      </c>
      <c r="BT4" s="77"/>
      <c r="BU4" s="77"/>
      <c r="BV4" s="77"/>
      <c r="BW4" s="77"/>
      <c r="BX4" s="78" t="s">
        <v>13</v>
      </c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7" t="s">
        <v>52</v>
      </c>
      <c r="CL4" s="77"/>
      <c r="CM4" s="77"/>
      <c r="CN4" s="79" t="s">
        <v>14</v>
      </c>
      <c r="CO4" s="79"/>
      <c r="CP4" s="79"/>
      <c r="CQ4" s="80" t="s">
        <v>15</v>
      </c>
      <c r="CR4" s="80"/>
      <c r="CS4" s="80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W4" s="81" t="s">
        <v>11</v>
      </c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2"/>
    </row>
    <row r="5" spans="1:167" s="84" customFormat="1" ht="9.7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U5" s="86" t="s">
        <v>16</v>
      </c>
      <c r="EW5" s="87" t="s">
        <v>17</v>
      </c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8"/>
    </row>
    <row r="6" spans="1:167" s="84" customFormat="1" ht="9.7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U6" s="90" t="s">
        <v>18</v>
      </c>
      <c r="EW6" s="93" t="s">
        <v>19</v>
      </c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4"/>
    </row>
    <row r="7" spans="1:167" s="84" customFormat="1" ht="9.75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U7" s="90" t="s">
        <v>20</v>
      </c>
      <c r="EW7" s="93" t="s">
        <v>25</v>
      </c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4"/>
    </row>
    <row r="8" spans="1:167" s="96" customFormat="1" ht="10.5" customHeight="1" x14ac:dyDescent="0.2">
      <c r="A8" s="97" t="s">
        <v>22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K8" s="101" t="s">
        <v>23</v>
      </c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I8" s="102"/>
      <c r="EN8" s="86"/>
      <c r="EO8" s="86"/>
      <c r="EP8" s="86"/>
      <c r="EQ8" s="86"/>
      <c r="ER8" s="86"/>
      <c r="ES8" s="86"/>
      <c r="EU8" s="90" t="s">
        <v>24</v>
      </c>
      <c r="EW8" s="93" t="s">
        <v>25</v>
      </c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4"/>
    </row>
    <row r="9" spans="1:167" s="103" customFormat="1" ht="19.5" customHeight="1" x14ac:dyDescent="0.2">
      <c r="A9" s="105" t="s">
        <v>53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4"/>
      <c r="AA9" s="104"/>
      <c r="AB9" s="104"/>
      <c r="AC9" s="104"/>
      <c r="AD9" s="104"/>
      <c r="AE9" s="104"/>
      <c r="AF9" s="104"/>
      <c r="AK9" s="106" t="s">
        <v>30</v>
      </c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I9" s="107"/>
      <c r="EN9" s="108"/>
      <c r="EO9" s="108"/>
      <c r="EQ9" s="108"/>
      <c r="ER9" s="108"/>
      <c r="ES9" s="108"/>
      <c r="EU9" s="86" t="s">
        <v>54</v>
      </c>
      <c r="EW9" s="93" t="s">
        <v>28</v>
      </c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4"/>
    </row>
    <row r="10" spans="1:167" s="96" customFormat="1" ht="9.75" customHeight="1" x14ac:dyDescent="0.2">
      <c r="A10" s="97" t="s">
        <v>32</v>
      </c>
      <c r="B10" s="97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K10" s="106" t="s">
        <v>33</v>
      </c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J10" s="109"/>
      <c r="EK10" s="109"/>
      <c r="EM10" s="108"/>
      <c r="EN10" s="108"/>
      <c r="EO10" s="108"/>
      <c r="EP10" s="108"/>
      <c r="EQ10" s="108"/>
      <c r="ER10" s="108"/>
      <c r="ES10" s="108"/>
      <c r="EU10" s="86" t="s">
        <v>34</v>
      </c>
      <c r="EW10" s="93" t="s">
        <v>35</v>
      </c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4"/>
    </row>
    <row r="11" spans="1:167" s="96" customFormat="1" ht="9.75" customHeight="1" thickBot="1" x14ac:dyDescent="0.25">
      <c r="A11" s="97" t="s">
        <v>55</v>
      </c>
      <c r="B11" s="97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EF11" s="109"/>
      <c r="EG11" s="109"/>
      <c r="EJ11" s="109"/>
      <c r="EK11" s="109"/>
      <c r="EM11" s="108"/>
      <c r="EN11" s="108"/>
      <c r="EO11" s="108"/>
      <c r="EP11" s="108"/>
      <c r="EQ11" s="108"/>
      <c r="ER11" s="108"/>
      <c r="ES11" s="108"/>
      <c r="EU11" s="108"/>
      <c r="EW11" s="110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1"/>
    </row>
    <row r="12" spans="1:167" s="96" customFormat="1" ht="3" customHeight="1" x14ac:dyDescent="0.2">
      <c r="A12" s="97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D12" s="109"/>
      <c r="EE12" s="109"/>
      <c r="EG12" s="108"/>
      <c r="EH12" s="108"/>
      <c r="EI12" s="108"/>
      <c r="EJ12" s="108"/>
      <c r="EK12" s="108"/>
      <c r="EL12" s="108"/>
      <c r="EM12" s="108"/>
      <c r="EN12" s="108"/>
      <c r="EO12" s="90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</row>
    <row r="13" spans="1:167" s="96" customFormat="1" ht="10.5" customHeight="1" x14ac:dyDescent="0.2">
      <c r="A13" s="116" t="s">
        <v>56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</row>
    <row r="14" spans="1:167" s="117" customFormat="1" ht="3" customHeight="1" x14ac:dyDescent="0.2">
      <c r="A14" s="97"/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H14" s="118"/>
      <c r="EI14" s="118"/>
      <c r="EJ14" s="118"/>
      <c r="EK14" s="118"/>
      <c r="EL14" s="118"/>
      <c r="EM14" s="118"/>
      <c r="EN14" s="118"/>
      <c r="EO14" s="118"/>
      <c r="EQ14" s="118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</row>
    <row r="15" spans="1:167" s="120" customFormat="1" ht="9.75" customHeight="1" x14ac:dyDescent="0.25">
      <c r="A15" s="123" t="s">
        <v>57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4"/>
      <c r="AK15" s="130" t="s">
        <v>58</v>
      </c>
      <c r="AL15" s="134"/>
      <c r="AM15" s="134"/>
      <c r="AN15" s="134"/>
      <c r="AO15" s="134"/>
      <c r="AP15" s="134"/>
      <c r="AQ15" s="134"/>
      <c r="AR15" s="134"/>
      <c r="AS15" s="131"/>
      <c r="AT15" s="130" t="s">
        <v>59</v>
      </c>
      <c r="AU15" s="134"/>
      <c r="AV15" s="134"/>
      <c r="AW15" s="134"/>
      <c r="AX15" s="134"/>
      <c r="AY15" s="134"/>
      <c r="AZ15" s="134"/>
      <c r="BA15" s="131"/>
      <c r="BB15" s="138" t="s">
        <v>60</v>
      </c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21"/>
      <c r="CG15" s="130" t="s">
        <v>61</v>
      </c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1"/>
      <c r="CX15" s="140" t="s">
        <v>62</v>
      </c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4"/>
      <c r="DK15" s="138" t="s">
        <v>63</v>
      </c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</row>
    <row r="16" spans="1:167" s="142" customFormat="1" ht="9.75" customHeight="1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7"/>
      <c r="AK16" s="128"/>
      <c r="AL16" s="129"/>
      <c r="AM16" s="129"/>
      <c r="AN16" s="129"/>
      <c r="AO16" s="129"/>
      <c r="AP16" s="129"/>
      <c r="AQ16" s="129"/>
      <c r="AR16" s="129"/>
      <c r="AS16" s="136"/>
      <c r="AT16" s="128"/>
      <c r="AU16" s="129"/>
      <c r="AV16" s="129"/>
      <c r="AW16" s="129"/>
      <c r="AX16" s="129"/>
      <c r="AY16" s="129"/>
      <c r="AZ16" s="129"/>
      <c r="BA16" s="136"/>
      <c r="BB16" s="144" t="s">
        <v>64</v>
      </c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3"/>
      <c r="BX16" s="130" t="s">
        <v>65</v>
      </c>
      <c r="BY16" s="134"/>
      <c r="BZ16" s="134"/>
      <c r="CA16" s="134"/>
      <c r="CB16" s="134"/>
      <c r="CC16" s="134"/>
      <c r="CD16" s="134"/>
      <c r="CE16" s="134"/>
      <c r="CF16" s="131"/>
      <c r="CG16" s="128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36"/>
      <c r="CX16" s="137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7"/>
      <c r="DK16" s="130" t="s">
        <v>66</v>
      </c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1"/>
      <c r="EF16" s="145" t="s">
        <v>67</v>
      </c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7"/>
      <c r="EW16" s="145" t="s">
        <v>68</v>
      </c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</row>
    <row r="17" spans="1:167" s="142" customFormat="1" ht="9.75" customHeight="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6"/>
      <c r="AK17" s="132"/>
      <c r="AL17" s="135"/>
      <c r="AM17" s="135"/>
      <c r="AN17" s="135"/>
      <c r="AO17" s="135"/>
      <c r="AP17" s="135"/>
      <c r="AQ17" s="135"/>
      <c r="AR17" s="135"/>
      <c r="AS17" s="133"/>
      <c r="AT17" s="132"/>
      <c r="AU17" s="135"/>
      <c r="AV17" s="135"/>
      <c r="AW17" s="135"/>
      <c r="AX17" s="135"/>
      <c r="AY17" s="135"/>
      <c r="AZ17" s="135"/>
      <c r="BA17" s="133"/>
      <c r="BB17" s="144" t="s">
        <v>69</v>
      </c>
      <c r="BC17" s="144"/>
      <c r="BD17" s="144"/>
      <c r="BE17" s="144"/>
      <c r="BF17" s="144"/>
      <c r="BG17" s="144"/>
      <c r="BH17" s="144"/>
      <c r="BI17" s="144"/>
      <c r="BJ17" s="144"/>
      <c r="BK17" s="144"/>
      <c r="BL17" s="143"/>
      <c r="BM17" s="151" t="s">
        <v>70</v>
      </c>
      <c r="BN17" s="144"/>
      <c r="BO17" s="144"/>
      <c r="BP17" s="144"/>
      <c r="BQ17" s="144"/>
      <c r="BR17" s="144"/>
      <c r="BS17" s="144"/>
      <c r="BT17" s="144"/>
      <c r="BU17" s="144"/>
      <c r="BV17" s="144"/>
      <c r="BW17" s="143"/>
      <c r="BX17" s="132"/>
      <c r="BY17" s="135"/>
      <c r="BZ17" s="135"/>
      <c r="CA17" s="135"/>
      <c r="CB17" s="135"/>
      <c r="CC17" s="135"/>
      <c r="CD17" s="135"/>
      <c r="CE17" s="135"/>
      <c r="CF17" s="133"/>
      <c r="CG17" s="132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3"/>
      <c r="CX17" s="141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6"/>
      <c r="DK17" s="132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3"/>
      <c r="EF17" s="148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49"/>
      <c r="EW17" s="148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</row>
    <row r="18" spans="1:167" s="152" customFormat="1" ht="10.5" customHeight="1" x14ac:dyDescent="0.25">
      <c r="A18" s="155">
        <v>1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6"/>
      <c r="AK18" s="155">
        <v>2</v>
      </c>
      <c r="AL18" s="157"/>
      <c r="AM18" s="157"/>
      <c r="AN18" s="157"/>
      <c r="AO18" s="157"/>
      <c r="AP18" s="157"/>
      <c r="AQ18" s="157"/>
      <c r="AR18" s="157"/>
      <c r="AS18" s="156"/>
      <c r="AT18" s="155">
        <v>3</v>
      </c>
      <c r="AU18" s="157"/>
      <c r="AV18" s="157"/>
      <c r="AW18" s="157"/>
      <c r="AX18" s="157"/>
      <c r="AY18" s="157"/>
      <c r="AZ18" s="157"/>
      <c r="BA18" s="156"/>
      <c r="BB18" s="155">
        <v>4</v>
      </c>
      <c r="BC18" s="157"/>
      <c r="BD18" s="157"/>
      <c r="BE18" s="157"/>
      <c r="BF18" s="157"/>
      <c r="BG18" s="157"/>
      <c r="BH18" s="157"/>
      <c r="BI18" s="157"/>
      <c r="BJ18" s="157"/>
      <c r="BK18" s="157"/>
      <c r="BL18" s="156"/>
      <c r="BM18" s="155">
        <v>5</v>
      </c>
      <c r="BN18" s="157"/>
      <c r="BO18" s="157"/>
      <c r="BP18" s="157"/>
      <c r="BQ18" s="157"/>
      <c r="BR18" s="157"/>
      <c r="BS18" s="157"/>
      <c r="BT18" s="157"/>
      <c r="BU18" s="157"/>
      <c r="BV18" s="157"/>
      <c r="BW18" s="156"/>
      <c r="BX18" s="155">
        <v>6</v>
      </c>
      <c r="BY18" s="157"/>
      <c r="BZ18" s="157"/>
      <c r="CA18" s="157"/>
      <c r="CB18" s="157"/>
      <c r="CC18" s="157"/>
      <c r="CD18" s="157"/>
      <c r="CE18" s="157"/>
      <c r="CF18" s="156"/>
      <c r="CG18" s="155">
        <v>7</v>
      </c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6"/>
      <c r="CX18" s="155">
        <v>8</v>
      </c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6"/>
      <c r="DK18" s="160">
        <v>9</v>
      </c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1"/>
      <c r="EF18" s="160">
        <v>10</v>
      </c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1"/>
      <c r="EW18" s="160">
        <v>11</v>
      </c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</row>
    <row r="19" spans="1:167" s="163" customFormat="1" ht="34.5" customHeight="1" x14ac:dyDescent="0.25">
      <c r="A19" s="164" t="s">
        <v>71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5"/>
      <c r="AK19" s="167" t="s">
        <v>72</v>
      </c>
      <c r="AL19" s="169"/>
      <c r="AM19" s="169"/>
      <c r="AN19" s="169"/>
      <c r="AO19" s="169"/>
      <c r="AP19" s="169"/>
      <c r="AQ19" s="169"/>
      <c r="AR19" s="169"/>
      <c r="AS19" s="168"/>
      <c r="AT19" s="167" t="s">
        <v>73</v>
      </c>
      <c r="AU19" s="169"/>
      <c r="AV19" s="169"/>
      <c r="AW19" s="169"/>
      <c r="AX19" s="169"/>
      <c r="AY19" s="169"/>
      <c r="AZ19" s="169"/>
      <c r="BA19" s="168"/>
      <c r="BB19" s="164" t="s">
        <v>74</v>
      </c>
      <c r="BC19" s="166"/>
      <c r="BD19" s="166"/>
      <c r="BE19" s="166"/>
      <c r="BF19" s="166"/>
      <c r="BG19" s="166"/>
      <c r="BH19" s="166"/>
      <c r="BI19" s="166"/>
      <c r="BJ19" s="166"/>
      <c r="BK19" s="166"/>
      <c r="BL19" s="165"/>
      <c r="BM19" s="167" t="s">
        <v>75</v>
      </c>
      <c r="BN19" s="169"/>
      <c r="BO19" s="169"/>
      <c r="BP19" s="169"/>
      <c r="BQ19" s="169"/>
      <c r="BR19" s="169"/>
      <c r="BS19" s="169"/>
      <c r="BT19" s="169"/>
      <c r="BU19" s="169"/>
      <c r="BV19" s="169"/>
      <c r="BW19" s="168"/>
      <c r="BX19" s="170"/>
      <c r="BY19" s="172"/>
      <c r="BZ19" s="172"/>
      <c r="CA19" s="172"/>
      <c r="CB19" s="172"/>
      <c r="CC19" s="172"/>
      <c r="CD19" s="172"/>
      <c r="CE19" s="172"/>
      <c r="CF19" s="171"/>
      <c r="CG19" s="138">
        <v>558.9</v>
      </c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21"/>
      <c r="CX19" s="138">
        <v>720</v>
      </c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21"/>
      <c r="DK19" s="173" t="s">
        <v>76</v>
      </c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4"/>
      <c r="EF19" s="176" t="s">
        <v>77</v>
      </c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7"/>
      <c r="EW19" s="176" t="s">
        <v>78</v>
      </c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7"/>
    </row>
    <row r="20" spans="1:167" s="163" customFormat="1" ht="34.5" customHeight="1" x14ac:dyDescent="0.25">
      <c r="A20" s="164" t="s">
        <v>79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5"/>
      <c r="AK20" s="167" t="s">
        <v>72</v>
      </c>
      <c r="AL20" s="169"/>
      <c r="AM20" s="169"/>
      <c r="AN20" s="169"/>
      <c r="AO20" s="169"/>
      <c r="AP20" s="169"/>
      <c r="AQ20" s="169"/>
      <c r="AR20" s="169"/>
      <c r="AS20" s="168"/>
      <c r="AT20" s="167" t="s">
        <v>73</v>
      </c>
      <c r="AU20" s="169"/>
      <c r="AV20" s="169"/>
      <c r="AW20" s="169"/>
      <c r="AX20" s="169"/>
      <c r="AY20" s="169"/>
      <c r="AZ20" s="169"/>
      <c r="BA20" s="168"/>
      <c r="BB20" s="164" t="s">
        <v>74</v>
      </c>
      <c r="BC20" s="166"/>
      <c r="BD20" s="166"/>
      <c r="BE20" s="166"/>
      <c r="BF20" s="166"/>
      <c r="BG20" s="166"/>
      <c r="BH20" s="166"/>
      <c r="BI20" s="166"/>
      <c r="BJ20" s="166"/>
      <c r="BK20" s="166"/>
      <c r="BL20" s="165"/>
      <c r="BM20" s="167" t="s">
        <v>75</v>
      </c>
      <c r="BN20" s="169"/>
      <c r="BO20" s="169"/>
      <c r="BP20" s="169"/>
      <c r="BQ20" s="169"/>
      <c r="BR20" s="169"/>
      <c r="BS20" s="169"/>
      <c r="BT20" s="169"/>
      <c r="BU20" s="169"/>
      <c r="BV20" s="169"/>
      <c r="BW20" s="168"/>
      <c r="BX20" s="170"/>
      <c r="BY20" s="172"/>
      <c r="BZ20" s="172"/>
      <c r="CA20" s="172"/>
      <c r="CB20" s="172"/>
      <c r="CC20" s="172"/>
      <c r="CD20" s="172"/>
      <c r="CE20" s="172"/>
      <c r="CF20" s="171"/>
      <c r="CG20" s="138">
        <v>0</v>
      </c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21"/>
      <c r="CX20" s="138">
        <v>870</v>
      </c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21"/>
      <c r="DK20" s="173" t="s">
        <v>76</v>
      </c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4"/>
      <c r="EF20" s="176" t="s">
        <v>77</v>
      </c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7"/>
      <c r="EW20" s="176" t="s">
        <v>78</v>
      </c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7"/>
    </row>
    <row r="21" spans="1:167" s="163" customFormat="1" ht="34.5" customHeight="1" x14ac:dyDescent="0.25">
      <c r="A21" s="179" t="s">
        <v>80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0"/>
      <c r="AK21" s="167" t="s">
        <v>72</v>
      </c>
      <c r="AL21" s="169"/>
      <c r="AM21" s="169"/>
      <c r="AN21" s="169"/>
      <c r="AO21" s="169"/>
      <c r="AP21" s="169"/>
      <c r="AQ21" s="169"/>
      <c r="AR21" s="169"/>
      <c r="AS21" s="168"/>
      <c r="AT21" s="167" t="s">
        <v>73</v>
      </c>
      <c r="AU21" s="169"/>
      <c r="AV21" s="169"/>
      <c r="AW21" s="169"/>
      <c r="AX21" s="169"/>
      <c r="AY21" s="169"/>
      <c r="AZ21" s="169"/>
      <c r="BA21" s="168"/>
      <c r="BB21" s="164" t="s">
        <v>74</v>
      </c>
      <c r="BC21" s="166"/>
      <c r="BD21" s="166"/>
      <c r="BE21" s="166"/>
      <c r="BF21" s="166"/>
      <c r="BG21" s="166"/>
      <c r="BH21" s="166"/>
      <c r="BI21" s="166"/>
      <c r="BJ21" s="166"/>
      <c r="BK21" s="166"/>
      <c r="BL21" s="165"/>
      <c r="BM21" s="167" t="s">
        <v>75</v>
      </c>
      <c r="BN21" s="169"/>
      <c r="BO21" s="169"/>
      <c r="BP21" s="169"/>
      <c r="BQ21" s="169"/>
      <c r="BR21" s="169"/>
      <c r="BS21" s="169"/>
      <c r="BT21" s="169"/>
      <c r="BU21" s="169"/>
      <c r="BV21" s="169"/>
      <c r="BW21" s="168"/>
      <c r="BX21" s="170"/>
      <c r="BY21" s="172"/>
      <c r="BZ21" s="172"/>
      <c r="CA21" s="172"/>
      <c r="CB21" s="172"/>
      <c r="CC21" s="172"/>
      <c r="CD21" s="172"/>
      <c r="CE21" s="172"/>
      <c r="CF21" s="171"/>
      <c r="CG21" s="138">
        <v>1129.3</v>
      </c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21"/>
      <c r="CX21" s="138">
        <v>870</v>
      </c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21"/>
      <c r="DK21" s="173" t="s">
        <v>76</v>
      </c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4"/>
      <c r="EF21" s="176" t="s">
        <v>77</v>
      </c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7"/>
      <c r="EW21" s="176" t="s">
        <v>78</v>
      </c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7"/>
    </row>
    <row r="22" spans="1:167" s="163" customFormat="1" ht="34.5" customHeight="1" x14ac:dyDescent="0.25">
      <c r="A22" s="179" t="s">
        <v>81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0"/>
      <c r="AK22" s="167" t="s">
        <v>72</v>
      </c>
      <c r="AL22" s="169"/>
      <c r="AM22" s="169"/>
      <c r="AN22" s="169"/>
      <c r="AO22" s="169"/>
      <c r="AP22" s="169"/>
      <c r="AQ22" s="169"/>
      <c r="AR22" s="169"/>
      <c r="AS22" s="168"/>
      <c r="AT22" s="167" t="s">
        <v>82</v>
      </c>
      <c r="AU22" s="169"/>
      <c r="AV22" s="169"/>
      <c r="AW22" s="169"/>
      <c r="AX22" s="169"/>
      <c r="AY22" s="169"/>
      <c r="AZ22" s="169"/>
      <c r="BA22" s="168"/>
      <c r="BB22" s="164" t="s">
        <v>74</v>
      </c>
      <c r="BC22" s="166"/>
      <c r="BD22" s="166"/>
      <c r="BE22" s="166"/>
      <c r="BF22" s="166"/>
      <c r="BG22" s="166"/>
      <c r="BH22" s="166"/>
      <c r="BI22" s="166"/>
      <c r="BJ22" s="166"/>
      <c r="BK22" s="166"/>
      <c r="BL22" s="165"/>
      <c r="BM22" s="167" t="s">
        <v>75</v>
      </c>
      <c r="BN22" s="169"/>
      <c r="BO22" s="169"/>
      <c r="BP22" s="169"/>
      <c r="BQ22" s="169"/>
      <c r="BR22" s="169"/>
      <c r="BS22" s="169"/>
      <c r="BT22" s="169"/>
      <c r="BU22" s="169"/>
      <c r="BV22" s="169"/>
      <c r="BW22" s="168"/>
      <c r="BX22" s="170"/>
      <c r="BY22" s="172"/>
      <c r="BZ22" s="172"/>
      <c r="CA22" s="172"/>
      <c r="CB22" s="172"/>
      <c r="CC22" s="172"/>
      <c r="CD22" s="172"/>
      <c r="CE22" s="172"/>
      <c r="CF22" s="171"/>
      <c r="CG22" s="138">
        <v>1571.9</v>
      </c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21"/>
      <c r="CX22" s="138">
        <v>870</v>
      </c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21"/>
      <c r="DK22" s="173" t="s">
        <v>76</v>
      </c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4"/>
      <c r="EF22" s="176" t="s">
        <v>77</v>
      </c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7"/>
      <c r="EW22" s="176" t="s">
        <v>78</v>
      </c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7"/>
    </row>
    <row r="23" spans="1:167" s="163" customFormat="1" ht="34.5" customHeight="1" x14ac:dyDescent="0.25">
      <c r="A23" s="179" t="s">
        <v>83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0"/>
      <c r="AK23" s="167" t="s">
        <v>72</v>
      </c>
      <c r="AL23" s="169"/>
      <c r="AM23" s="169"/>
      <c r="AN23" s="169"/>
      <c r="AO23" s="169"/>
      <c r="AP23" s="169"/>
      <c r="AQ23" s="169"/>
      <c r="AR23" s="169"/>
      <c r="AS23" s="168"/>
      <c r="AT23" s="167" t="s">
        <v>82</v>
      </c>
      <c r="AU23" s="169"/>
      <c r="AV23" s="169"/>
      <c r="AW23" s="169"/>
      <c r="AX23" s="169"/>
      <c r="AY23" s="169"/>
      <c r="AZ23" s="169"/>
      <c r="BA23" s="168"/>
      <c r="BB23" s="164" t="s">
        <v>74</v>
      </c>
      <c r="BC23" s="166"/>
      <c r="BD23" s="166"/>
      <c r="BE23" s="166"/>
      <c r="BF23" s="166"/>
      <c r="BG23" s="166"/>
      <c r="BH23" s="166"/>
      <c r="BI23" s="166"/>
      <c r="BJ23" s="166"/>
      <c r="BK23" s="166"/>
      <c r="BL23" s="165"/>
      <c r="BM23" s="167" t="s">
        <v>75</v>
      </c>
      <c r="BN23" s="169"/>
      <c r="BO23" s="169"/>
      <c r="BP23" s="169"/>
      <c r="BQ23" s="169"/>
      <c r="BR23" s="169"/>
      <c r="BS23" s="169"/>
      <c r="BT23" s="169"/>
      <c r="BU23" s="169"/>
      <c r="BV23" s="169"/>
      <c r="BW23" s="168"/>
      <c r="BX23" s="170"/>
      <c r="BY23" s="172"/>
      <c r="BZ23" s="172"/>
      <c r="CA23" s="172"/>
      <c r="CB23" s="172"/>
      <c r="CC23" s="172"/>
      <c r="CD23" s="172"/>
      <c r="CE23" s="172"/>
      <c r="CF23" s="171"/>
      <c r="CG23" s="138">
        <v>130.9</v>
      </c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21"/>
      <c r="CX23" s="138">
        <v>870</v>
      </c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21"/>
      <c r="DK23" s="173" t="s">
        <v>76</v>
      </c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4"/>
      <c r="EF23" s="176" t="s">
        <v>77</v>
      </c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7"/>
      <c r="EW23" s="176" t="s">
        <v>78</v>
      </c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7"/>
    </row>
    <row r="24" spans="1:167" s="163" customFormat="1" ht="34.5" customHeight="1" x14ac:dyDescent="0.25">
      <c r="A24" s="179" t="s">
        <v>84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0"/>
      <c r="AK24" s="167" t="s">
        <v>72</v>
      </c>
      <c r="AL24" s="169"/>
      <c r="AM24" s="169"/>
      <c r="AN24" s="169"/>
      <c r="AO24" s="169"/>
      <c r="AP24" s="169"/>
      <c r="AQ24" s="169"/>
      <c r="AR24" s="169"/>
      <c r="AS24" s="168"/>
      <c r="AT24" s="167" t="s">
        <v>82</v>
      </c>
      <c r="AU24" s="169"/>
      <c r="AV24" s="169"/>
      <c r="AW24" s="169"/>
      <c r="AX24" s="169"/>
      <c r="AY24" s="169"/>
      <c r="AZ24" s="169"/>
      <c r="BA24" s="168"/>
      <c r="BB24" s="164" t="s">
        <v>74</v>
      </c>
      <c r="BC24" s="166"/>
      <c r="BD24" s="166"/>
      <c r="BE24" s="166"/>
      <c r="BF24" s="166"/>
      <c r="BG24" s="166"/>
      <c r="BH24" s="166"/>
      <c r="BI24" s="166"/>
      <c r="BJ24" s="166"/>
      <c r="BK24" s="166"/>
      <c r="BL24" s="165"/>
      <c r="BM24" s="167" t="s">
        <v>75</v>
      </c>
      <c r="BN24" s="169"/>
      <c r="BO24" s="169"/>
      <c r="BP24" s="169"/>
      <c r="BQ24" s="169"/>
      <c r="BR24" s="169"/>
      <c r="BS24" s="169"/>
      <c r="BT24" s="169"/>
      <c r="BU24" s="169"/>
      <c r="BV24" s="169"/>
      <c r="BW24" s="168"/>
      <c r="BX24" s="170"/>
      <c r="BY24" s="172"/>
      <c r="BZ24" s="172"/>
      <c r="CA24" s="172"/>
      <c r="CB24" s="172"/>
      <c r="CC24" s="172"/>
      <c r="CD24" s="172"/>
      <c r="CE24" s="172"/>
      <c r="CF24" s="171"/>
      <c r="CG24" s="138">
        <v>72.599999999999994</v>
      </c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21"/>
      <c r="CX24" s="138">
        <v>870</v>
      </c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21"/>
      <c r="DK24" s="173" t="s">
        <v>76</v>
      </c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4"/>
      <c r="EF24" s="176" t="s">
        <v>77</v>
      </c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77"/>
      <c r="EW24" s="176" t="s">
        <v>78</v>
      </c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7"/>
    </row>
    <row r="25" spans="1:167" s="163" customFormat="1" ht="34.5" customHeight="1" x14ac:dyDescent="0.25">
      <c r="A25" s="179" t="s">
        <v>85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0"/>
      <c r="AK25" s="167" t="s">
        <v>72</v>
      </c>
      <c r="AL25" s="169"/>
      <c r="AM25" s="169"/>
      <c r="AN25" s="169"/>
      <c r="AO25" s="169"/>
      <c r="AP25" s="169"/>
      <c r="AQ25" s="169"/>
      <c r="AR25" s="169"/>
      <c r="AS25" s="168"/>
      <c r="AT25" s="182"/>
      <c r="AU25" s="184"/>
      <c r="AV25" s="184"/>
      <c r="AW25" s="184"/>
      <c r="AX25" s="184"/>
      <c r="AY25" s="184"/>
      <c r="AZ25" s="184"/>
      <c r="BA25" s="183"/>
      <c r="BB25" s="164" t="s">
        <v>74</v>
      </c>
      <c r="BC25" s="166"/>
      <c r="BD25" s="166"/>
      <c r="BE25" s="166"/>
      <c r="BF25" s="166"/>
      <c r="BG25" s="166"/>
      <c r="BH25" s="166"/>
      <c r="BI25" s="166"/>
      <c r="BJ25" s="166"/>
      <c r="BK25" s="166"/>
      <c r="BL25" s="165"/>
      <c r="BM25" s="167" t="s">
        <v>75</v>
      </c>
      <c r="BN25" s="169"/>
      <c r="BO25" s="169"/>
      <c r="BP25" s="169"/>
      <c r="BQ25" s="169"/>
      <c r="BR25" s="169"/>
      <c r="BS25" s="169"/>
      <c r="BT25" s="169"/>
      <c r="BU25" s="169"/>
      <c r="BV25" s="169"/>
      <c r="BW25" s="168"/>
      <c r="BX25" s="170"/>
      <c r="BY25" s="172"/>
      <c r="BZ25" s="172"/>
      <c r="CA25" s="172"/>
      <c r="CB25" s="172"/>
      <c r="CC25" s="172"/>
      <c r="CD25" s="172"/>
      <c r="CE25" s="172"/>
      <c r="CF25" s="171"/>
      <c r="CG25" s="138">
        <v>53.2</v>
      </c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21"/>
      <c r="CX25" s="138">
        <v>870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21"/>
      <c r="DK25" s="173" t="s">
        <v>76</v>
      </c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4"/>
      <c r="EF25" s="176" t="s">
        <v>77</v>
      </c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7"/>
      <c r="EW25" s="176" t="s">
        <v>78</v>
      </c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7"/>
    </row>
    <row r="26" spans="1:167" s="163" customFormat="1" ht="34.5" customHeight="1" x14ac:dyDescent="0.25">
      <c r="A26" s="164" t="s">
        <v>86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5"/>
      <c r="AK26" s="167" t="s">
        <v>72</v>
      </c>
      <c r="AL26" s="169"/>
      <c r="AM26" s="169"/>
      <c r="AN26" s="169"/>
      <c r="AO26" s="169"/>
      <c r="AP26" s="169"/>
      <c r="AQ26" s="169"/>
      <c r="AR26" s="169"/>
      <c r="AS26" s="168"/>
      <c r="AT26" s="167" t="s">
        <v>82</v>
      </c>
      <c r="AU26" s="169"/>
      <c r="AV26" s="169"/>
      <c r="AW26" s="169"/>
      <c r="AX26" s="169"/>
      <c r="AY26" s="169"/>
      <c r="AZ26" s="169"/>
      <c r="BA26" s="168"/>
      <c r="BB26" s="164" t="s">
        <v>74</v>
      </c>
      <c r="BC26" s="166"/>
      <c r="BD26" s="166"/>
      <c r="BE26" s="166"/>
      <c r="BF26" s="166"/>
      <c r="BG26" s="166"/>
      <c r="BH26" s="166"/>
      <c r="BI26" s="166"/>
      <c r="BJ26" s="166"/>
      <c r="BK26" s="166"/>
      <c r="BL26" s="165"/>
      <c r="BM26" s="167" t="s">
        <v>75</v>
      </c>
      <c r="BN26" s="169"/>
      <c r="BO26" s="169"/>
      <c r="BP26" s="169"/>
      <c r="BQ26" s="169"/>
      <c r="BR26" s="169"/>
      <c r="BS26" s="169"/>
      <c r="BT26" s="169"/>
      <c r="BU26" s="169"/>
      <c r="BV26" s="169"/>
      <c r="BW26" s="168"/>
      <c r="BX26" s="170"/>
      <c r="BY26" s="172"/>
      <c r="BZ26" s="172"/>
      <c r="CA26" s="172"/>
      <c r="CB26" s="172"/>
      <c r="CC26" s="172"/>
      <c r="CD26" s="172"/>
      <c r="CE26" s="172"/>
      <c r="CF26" s="171"/>
      <c r="CG26" s="138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21"/>
      <c r="CX26" s="138">
        <v>870</v>
      </c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21"/>
      <c r="DK26" s="173" t="s">
        <v>76</v>
      </c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4"/>
      <c r="EF26" s="176" t="s">
        <v>77</v>
      </c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7"/>
      <c r="EW26" s="176" t="s">
        <v>78</v>
      </c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7"/>
    </row>
    <row r="27" spans="1:167" s="163" customFormat="1" ht="34.5" customHeight="1" x14ac:dyDescent="0.25">
      <c r="A27" s="179" t="s">
        <v>87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0"/>
      <c r="AK27" s="167" t="s">
        <v>72</v>
      </c>
      <c r="AL27" s="169"/>
      <c r="AM27" s="169"/>
      <c r="AN27" s="169"/>
      <c r="AO27" s="169"/>
      <c r="AP27" s="169"/>
      <c r="AQ27" s="169"/>
      <c r="AR27" s="169"/>
      <c r="AS27" s="168"/>
      <c r="AT27" s="167" t="s">
        <v>82</v>
      </c>
      <c r="AU27" s="169"/>
      <c r="AV27" s="169"/>
      <c r="AW27" s="169"/>
      <c r="AX27" s="169"/>
      <c r="AY27" s="169"/>
      <c r="AZ27" s="169"/>
      <c r="BA27" s="168"/>
      <c r="BB27" s="164" t="s">
        <v>74</v>
      </c>
      <c r="BC27" s="166"/>
      <c r="BD27" s="166"/>
      <c r="BE27" s="166"/>
      <c r="BF27" s="166"/>
      <c r="BG27" s="166"/>
      <c r="BH27" s="166"/>
      <c r="BI27" s="166"/>
      <c r="BJ27" s="166"/>
      <c r="BK27" s="166"/>
      <c r="BL27" s="165"/>
      <c r="BM27" s="167" t="s">
        <v>75</v>
      </c>
      <c r="BN27" s="169"/>
      <c r="BO27" s="169"/>
      <c r="BP27" s="169"/>
      <c r="BQ27" s="169"/>
      <c r="BR27" s="169"/>
      <c r="BS27" s="169"/>
      <c r="BT27" s="169"/>
      <c r="BU27" s="169"/>
      <c r="BV27" s="169"/>
      <c r="BW27" s="168"/>
      <c r="BX27" s="170"/>
      <c r="BY27" s="172"/>
      <c r="BZ27" s="172"/>
      <c r="CA27" s="172"/>
      <c r="CB27" s="172"/>
      <c r="CC27" s="172"/>
      <c r="CD27" s="172"/>
      <c r="CE27" s="172"/>
      <c r="CF27" s="171"/>
      <c r="CG27" s="138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21"/>
      <c r="CX27" s="138">
        <v>870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21"/>
      <c r="DK27" s="173" t="s">
        <v>76</v>
      </c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4"/>
      <c r="EF27" s="176" t="s">
        <v>77</v>
      </c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7"/>
      <c r="EW27" s="176" t="s">
        <v>78</v>
      </c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7"/>
    </row>
    <row r="28" spans="1:167" s="163" customFormat="1" ht="34.5" customHeight="1" x14ac:dyDescent="0.25">
      <c r="A28" s="179" t="s">
        <v>88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0"/>
      <c r="AK28" s="167" t="s">
        <v>72</v>
      </c>
      <c r="AL28" s="169"/>
      <c r="AM28" s="169"/>
      <c r="AN28" s="169"/>
      <c r="AO28" s="169"/>
      <c r="AP28" s="169"/>
      <c r="AQ28" s="169"/>
      <c r="AR28" s="169"/>
      <c r="AS28" s="168"/>
      <c r="AT28" s="167" t="s">
        <v>82</v>
      </c>
      <c r="AU28" s="169"/>
      <c r="AV28" s="169"/>
      <c r="AW28" s="169"/>
      <c r="AX28" s="169"/>
      <c r="AY28" s="169"/>
      <c r="AZ28" s="169"/>
      <c r="BA28" s="168"/>
      <c r="BB28" s="164" t="s">
        <v>74</v>
      </c>
      <c r="BC28" s="166"/>
      <c r="BD28" s="166"/>
      <c r="BE28" s="166"/>
      <c r="BF28" s="166"/>
      <c r="BG28" s="166"/>
      <c r="BH28" s="166"/>
      <c r="BI28" s="166"/>
      <c r="BJ28" s="166"/>
      <c r="BK28" s="166"/>
      <c r="BL28" s="165"/>
      <c r="BM28" s="167" t="s">
        <v>75</v>
      </c>
      <c r="BN28" s="169"/>
      <c r="BO28" s="169"/>
      <c r="BP28" s="169"/>
      <c r="BQ28" s="169"/>
      <c r="BR28" s="169"/>
      <c r="BS28" s="169"/>
      <c r="BT28" s="169"/>
      <c r="BU28" s="169"/>
      <c r="BV28" s="169"/>
      <c r="BW28" s="168"/>
      <c r="BX28" s="170"/>
      <c r="BY28" s="172"/>
      <c r="BZ28" s="172"/>
      <c r="CA28" s="172"/>
      <c r="CB28" s="172"/>
      <c r="CC28" s="172"/>
      <c r="CD28" s="172"/>
      <c r="CE28" s="172"/>
      <c r="CF28" s="171"/>
      <c r="CG28" s="138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21"/>
      <c r="CX28" s="138">
        <v>870</v>
      </c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21"/>
      <c r="DK28" s="173" t="s">
        <v>76</v>
      </c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4"/>
      <c r="EF28" s="176" t="s">
        <v>77</v>
      </c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7"/>
      <c r="EW28" s="176" t="s">
        <v>78</v>
      </c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7"/>
    </row>
    <row r="29" spans="1:167" s="163" customFormat="1" ht="34.5" customHeight="1" x14ac:dyDescent="0.25">
      <c r="A29" s="179" t="s">
        <v>89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0"/>
      <c r="AK29" s="167" t="s">
        <v>72</v>
      </c>
      <c r="AL29" s="169"/>
      <c r="AM29" s="169"/>
      <c r="AN29" s="169"/>
      <c r="AO29" s="169"/>
      <c r="AP29" s="169"/>
      <c r="AQ29" s="169"/>
      <c r="AR29" s="169"/>
      <c r="AS29" s="168"/>
      <c r="AT29" s="182"/>
      <c r="AU29" s="184"/>
      <c r="AV29" s="184"/>
      <c r="AW29" s="184"/>
      <c r="AX29" s="184"/>
      <c r="AY29" s="184"/>
      <c r="AZ29" s="184"/>
      <c r="BA29" s="183"/>
      <c r="BB29" s="164" t="s">
        <v>74</v>
      </c>
      <c r="BC29" s="166"/>
      <c r="BD29" s="166"/>
      <c r="BE29" s="166"/>
      <c r="BF29" s="166"/>
      <c r="BG29" s="166"/>
      <c r="BH29" s="166"/>
      <c r="BI29" s="166"/>
      <c r="BJ29" s="166"/>
      <c r="BK29" s="166"/>
      <c r="BL29" s="165"/>
      <c r="BM29" s="167" t="s">
        <v>75</v>
      </c>
      <c r="BN29" s="169"/>
      <c r="BO29" s="169"/>
      <c r="BP29" s="169"/>
      <c r="BQ29" s="169"/>
      <c r="BR29" s="169"/>
      <c r="BS29" s="169"/>
      <c r="BT29" s="169"/>
      <c r="BU29" s="169"/>
      <c r="BV29" s="169"/>
      <c r="BW29" s="168"/>
      <c r="BX29" s="170"/>
      <c r="BY29" s="172"/>
      <c r="BZ29" s="172"/>
      <c r="CA29" s="172"/>
      <c r="CB29" s="172"/>
      <c r="CC29" s="172"/>
      <c r="CD29" s="172"/>
      <c r="CE29" s="172"/>
      <c r="CF29" s="171"/>
      <c r="CG29" s="138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21"/>
      <c r="CX29" s="138">
        <v>870</v>
      </c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21"/>
      <c r="DK29" s="173" t="s">
        <v>76</v>
      </c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4"/>
      <c r="EF29" s="176" t="s">
        <v>77</v>
      </c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77"/>
      <c r="EW29" s="176" t="s">
        <v>78</v>
      </c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7"/>
    </row>
    <row r="30" spans="1:167" s="163" customFormat="1" ht="34.5" customHeight="1" x14ac:dyDescent="0.25">
      <c r="A30" s="164" t="s">
        <v>90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5"/>
      <c r="AK30" s="167" t="s">
        <v>72</v>
      </c>
      <c r="AL30" s="169"/>
      <c r="AM30" s="169"/>
      <c r="AN30" s="169"/>
      <c r="AO30" s="169"/>
      <c r="AP30" s="169"/>
      <c r="AQ30" s="169"/>
      <c r="AR30" s="169"/>
      <c r="AS30" s="168"/>
      <c r="AT30" s="167" t="s">
        <v>82</v>
      </c>
      <c r="AU30" s="169"/>
      <c r="AV30" s="169"/>
      <c r="AW30" s="169"/>
      <c r="AX30" s="169"/>
      <c r="AY30" s="169"/>
      <c r="AZ30" s="169"/>
      <c r="BA30" s="168"/>
      <c r="BB30" s="164" t="s">
        <v>74</v>
      </c>
      <c r="BC30" s="166"/>
      <c r="BD30" s="166"/>
      <c r="BE30" s="166"/>
      <c r="BF30" s="166"/>
      <c r="BG30" s="166"/>
      <c r="BH30" s="166"/>
      <c r="BI30" s="166"/>
      <c r="BJ30" s="166"/>
      <c r="BK30" s="166"/>
      <c r="BL30" s="165"/>
      <c r="BM30" s="167" t="s">
        <v>75</v>
      </c>
      <c r="BN30" s="169"/>
      <c r="BO30" s="169"/>
      <c r="BP30" s="169"/>
      <c r="BQ30" s="169"/>
      <c r="BR30" s="169"/>
      <c r="BS30" s="169"/>
      <c r="BT30" s="169"/>
      <c r="BU30" s="169"/>
      <c r="BV30" s="169"/>
      <c r="BW30" s="168"/>
      <c r="BX30" s="170"/>
      <c r="BY30" s="172"/>
      <c r="BZ30" s="172"/>
      <c r="CA30" s="172"/>
      <c r="CB30" s="172"/>
      <c r="CC30" s="172"/>
      <c r="CD30" s="172"/>
      <c r="CE30" s="172"/>
      <c r="CF30" s="171"/>
      <c r="CG30" s="138">
        <v>142.30000000000001</v>
      </c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21"/>
      <c r="CX30" s="138">
        <v>870</v>
      </c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21"/>
      <c r="DK30" s="173" t="s">
        <v>76</v>
      </c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4"/>
      <c r="EF30" s="176" t="s">
        <v>77</v>
      </c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77"/>
      <c r="EW30" s="176" t="s">
        <v>78</v>
      </c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7"/>
    </row>
    <row r="31" spans="1:167" s="163" customFormat="1" ht="34.5" customHeight="1" x14ac:dyDescent="0.25">
      <c r="A31" s="164" t="s">
        <v>91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5"/>
      <c r="AK31" s="167" t="s">
        <v>72</v>
      </c>
      <c r="AL31" s="169"/>
      <c r="AM31" s="169"/>
      <c r="AN31" s="169"/>
      <c r="AO31" s="169"/>
      <c r="AP31" s="169"/>
      <c r="AQ31" s="169"/>
      <c r="AR31" s="169"/>
      <c r="AS31" s="168"/>
      <c r="AT31" s="167" t="s">
        <v>82</v>
      </c>
      <c r="AU31" s="169"/>
      <c r="AV31" s="169"/>
      <c r="AW31" s="169"/>
      <c r="AX31" s="169"/>
      <c r="AY31" s="169"/>
      <c r="AZ31" s="169"/>
      <c r="BA31" s="168"/>
      <c r="BB31" s="164" t="s">
        <v>74</v>
      </c>
      <c r="BC31" s="166"/>
      <c r="BD31" s="166"/>
      <c r="BE31" s="166"/>
      <c r="BF31" s="166"/>
      <c r="BG31" s="166"/>
      <c r="BH31" s="166"/>
      <c r="BI31" s="166"/>
      <c r="BJ31" s="166"/>
      <c r="BK31" s="166"/>
      <c r="BL31" s="165"/>
      <c r="BM31" s="167" t="s">
        <v>75</v>
      </c>
      <c r="BN31" s="169"/>
      <c r="BO31" s="169"/>
      <c r="BP31" s="169"/>
      <c r="BQ31" s="169"/>
      <c r="BR31" s="169"/>
      <c r="BS31" s="169"/>
      <c r="BT31" s="169"/>
      <c r="BU31" s="169"/>
      <c r="BV31" s="169"/>
      <c r="BW31" s="168"/>
      <c r="BX31" s="170"/>
      <c r="BY31" s="172"/>
      <c r="BZ31" s="172"/>
      <c r="CA31" s="172"/>
      <c r="CB31" s="172"/>
      <c r="CC31" s="172"/>
      <c r="CD31" s="172"/>
      <c r="CE31" s="172"/>
      <c r="CF31" s="171"/>
      <c r="CG31" s="138">
        <v>103.7</v>
      </c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21"/>
      <c r="CX31" s="138">
        <v>960</v>
      </c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21"/>
      <c r="DK31" s="173" t="s">
        <v>76</v>
      </c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4"/>
      <c r="EF31" s="176" t="s">
        <v>77</v>
      </c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7"/>
      <c r="EW31" s="176" t="s">
        <v>78</v>
      </c>
      <c r="EX31" s="178"/>
      <c r="EY31" s="178"/>
      <c r="EZ31" s="178"/>
      <c r="FA31" s="178"/>
      <c r="FB31" s="178"/>
      <c r="FC31" s="178"/>
      <c r="FD31" s="178"/>
      <c r="FE31" s="178"/>
      <c r="FF31" s="178"/>
      <c r="FG31" s="178"/>
      <c r="FH31" s="178"/>
      <c r="FI31" s="178"/>
      <c r="FJ31" s="178"/>
      <c r="FK31" s="177"/>
    </row>
    <row r="32" spans="1:167" s="163" customFormat="1" ht="34.5" customHeight="1" x14ac:dyDescent="0.25">
      <c r="A32" s="164" t="s">
        <v>92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5"/>
      <c r="AK32" s="167" t="s">
        <v>72</v>
      </c>
      <c r="AL32" s="169"/>
      <c r="AM32" s="169"/>
      <c r="AN32" s="169"/>
      <c r="AO32" s="169"/>
      <c r="AP32" s="169"/>
      <c r="AQ32" s="169"/>
      <c r="AR32" s="169"/>
      <c r="AS32" s="168"/>
      <c r="AT32" s="167" t="s">
        <v>73</v>
      </c>
      <c r="AU32" s="169"/>
      <c r="AV32" s="169"/>
      <c r="AW32" s="169"/>
      <c r="AX32" s="169"/>
      <c r="AY32" s="169"/>
      <c r="AZ32" s="169"/>
      <c r="BA32" s="168"/>
      <c r="BB32" s="164" t="s">
        <v>74</v>
      </c>
      <c r="BC32" s="166"/>
      <c r="BD32" s="166"/>
      <c r="BE32" s="166"/>
      <c r="BF32" s="166"/>
      <c r="BG32" s="166"/>
      <c r="BH32" s="166"/>
      <c r="BI32" s="166"/>
      <c r="BJ32" s="166"/>
      <c r="BK32" s="166"/>
      <c r="BL32" s="165"/>
      <c r="BM32" s="167" t="s">
        <v>75</v>
      </c>
      <c r="BN32" s="169"/>
      <c r="BO32" s="169"/>
      <c r="BP32" s="169"/>
      <c r="BQ32" s="169"/>
      <c r="BR32" s="169"/>
      <c r="BS32" s="169"/>
      <c r="BT32" s="169"/>
      <c r="BU32" s="169"/>
      <c r="BV32" s="169"/>
      <c r="BW32" s="168"/>
      <c r="BX32" s="170"/>
      <c r="BY32" s="172"/>
      <c r="BZ32" s="172"/>
      <c r="CA32" s="172"/>
      <c r="CB32" s="172"/>
      <c r="CC32" s="172"/>
      <c r="CD32" s="172"/>
      <c r="CE32" s="172"/>
      <c r="CF32" s="171"/>
      <c r="CG32" s="138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21"/>
      <c r="CX32" s="138">
        <v>960</v>
      </c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21"/>
      <c r="DK32" s="173" t="s">
        <v>76</v>
      </c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4"/>
      <c r="EF32" s="176" t="s">
        <v>77</v>
      </c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7"/>
      <c r="EW32" s="176" t="s">
        <v>78</v>
      </c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7"/>
    </row>
    <row r="33" spans="1:167" s="163" customFormat="1" ht="34.5" customHeight="1" x14ac:dyDescent="0.25">
      <c r="A33" s="164" t="s">
        <v>93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5"/>
      <c r="AK33" s="167" t="s">
        <v>72</v>
      </c>
      <c r="AL33" s="169"/>
      <c r="AM33" s="169"/>
      <c r="AN33" s="169"/>
      <c r="AO33" s="169"/>
      <c r="AP33" s="169"/>
      <c r="AQ33" s="169"/>
      <c r="AR33" s="169"/>
      <c r="AS33" s="168"/>
      <c r="AT33" s="167" t="s">
        <v>73</v>
      </c>
      <c r="AU33" s="169"/>
      <c r="AV33" s="169"/>
      <c r="AW33" s="169"/>
      <c r="AX33" s="169"/>
      <c r="AY33" s="169"/>
      <c r="AZ33" s="169"/>
      <c r="BA33" s="168"/>
      <c r="BB33" s="164" t="s">
        <v>74</v>
      </c>
      <c r="BC33" s="166"/>
      <c r="BD33" s="166"/>
      <c r="BE33" s="166"/>
      <c r="BF33" s="166"/>
      <c r="BG33" s="166"/>
      <c r="BH33" s="166"/>
      <c r="BI33" s="166"/>
      <c r="BJ33" s="166"/>
      <c r="BK33" s="166"/>
      <c r="BL33" s="165"/>
      <c r="BM33" s="167" t="s">
        <v>75</v>
      </c>
      <c r="BN33" s="169"/>
      <c r="BO33" s="169"/>
      <c r="BP33" s="169"/>
      <c r="BQ33" s="169"/>
      <c r="BR33" s="169"/>
      <c r="BS33" s="169"/>
      <c r="BT33" s="169"/>
      <c r="BU33" s="169"/>
      <c r="BV33" s="169"/>
      <c r="BW33" s="168"/>
      <c r="BX33" s="170"/>
      <c r="BY33" s="172"/>
      <c r="BZ33" s="172"/>
      <c r="CA33" s="172"/>
      <c r="CB33" s="172"/>
      <c r="CC33" s="172"/>
      <c r="CD33" s="172"/>
      <c r="CE33" s="172"/>
      <c r="CF33" s="171"/>
      <c r="CG33" s="138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21"/>
      <c r="CX33" s="138">
        <v>640</v>
      </c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21"/>
      <c r="DK33" s="173" t="s">
        <v>76</v>
      </c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4"/>
      <c r="EF33" s="176" t="s">
        <v>77</v>
      </c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7"/>
      <c r="EW33" s="176" t="s">
        <v>78</v>
      </c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7"/>
    </row>
    <row r="34" spans="1:167" s="163" customFormat="1" ht="34.5" customHeight="1" x14ac:dyDescent="0.25">
      <c r="A34" s="164" t="s">
        <v>94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5"/>
      <c r="AK34" s="167" t="s">
        <v>72</v>
      </c>
      <c r="AL34" s="169"/>
      <c r="AM34" s="169"/>
      <c r="AN34" s="169"/>
      <c r="AO34" s="169"/>
      <c r="AP34" s="169"/>
      <c r="AQ34" s="169"/>
      <c r="AR34" s="169"/>
      <c r="AS34" s="168"/>
      <c r="AT34" s="167" t="s">
        <v>73</v>
      </c>
      <c r="AU34" s="169"/>
      <c r="AV34" s="169"/>
      <c r="AW34" s="169"/>
      <c r="AX34" s="169"/>
      <c r="AY34" s="169"/>
      <c r="AZ34" s="169"/>
      <c r="BA34" s="168"/>
      <c r="BB34" s="164" t="s">
        <v>74</v>
      </c>
      <c r="BC34" s="166"/>
      <c r="BD34" s="166"/>
      <c r="BE34" s="166"/>
      <c r="BF34" s="166"/>
      <c r="BG34" s="166"/>
      <c r="BH34" s="166"/>
      <c r="BI34" s="166"/>
      <c r="BJ34" s="166"/>
      <c r="BK34" s="166"/>
      <c r="BL34" s="165"/>
      <c r="BM34" s="167" t="s">
        <v>75</v>
      </c>
      <c r="BN34" s="169"/>
      <c r="BO34" s="169"/>
      <c r="BP34" s="169"/>
      <c r="BQ34" s="169"/>
      <c r="BR34" s="169"/>
      <c r="BS34" s="169"/>
      <c r="BT34" s="169"/>
      <c r="BU34" s="169"/>
      <c r="BV34" s="169"/>
      <c r="BW34" s="168"/>
      <c r="BX34" s="170"/>
      <c r="BY34" s="172"/>
      <c r="BZ34" s="172"/>
      <c r="CA34" s="172"/>
      <c r="CB34" s="172"/>
      <c r="CC34" s="172"/>
      <c r="CD34" s="172"/>
      <c r="CE34" s="172"/>
      <c r="CF34" s="171"/>
      <c r="CG34" s="138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21"/>
      <c r="CX34" s="138">
        <v>720</v>
      </c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21"/>
      <c r="DK34" s="173" t="s">
        <v>76</v>
      </c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4"/>
      <c r="EF34" s="176" t="s">
        <v>77</v>
      </c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7"/>
      <c r="EW34" s="176" t="s">
        <v>78</v>
      </c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7"/>
    </row>
    <row r="35" spans="1:167" s="163" customFormat="1" ht="34.5" customHeight="1" x14ac:dyDescent="0.25">
      <c r="A35" s="164" t="s">
        <v>95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5"/>
      <c r="AK35" s="167" t="s">
        <v>72</v>
      </c>
      <c r="AL35" s="169"/>
      <c r="AM35" s="169"/>
      <c r="AN35" s="169"/>
      <c r="AO35" s="169"/>
      <c r="AP35" s="169"/>
      <c r="AQ35" s="169"/>
      <c r="AR35" s="169"/>
      <c r="AS35" s="168"/>
      <c r="AT35" s="167" t="s">
        <v>82</v>
      </c>
      <c r="AU35" s="169"/>
      <c r="AV35" s="169"/>
      <c r="AW35" s="169"/>
      <c r="AX35" s="169"/>
      <c r="AY35" s="169"/>
      <c r="AZ35" s="169"/>
      <c r="BA35" s="168"/>
      <c r="BB35" s="164" t="s">
        <v>74</v>
      </c>
      <c r="BC35" s="166"/>
      <c r="BD35" s="166"/>
      <c r="BE35" s="166"/>
      <c r="BF35" s="166"/>
      <c r="BG35" s="166"/>
      <c r="BH35" s="166"/>
      <c r="BI35" s="166"/>
      <c r="BJ35" s="166"/>
      <c r="BK35" s="166"/>
      <c r="BL35" s="165"/>
      <c r="BM35" s="167" t="s">
        <v>75</v>
      </c>
      <c r="BN35" s="169"/>
      <c r="BO35" s="169"/>
      <c r="BP35" s="169"/>
      <c r="BQ35" s="169"/>
      <c r="BR35" s="169"/>
      <c r="BS35" s="169"/>
      <c r="BT35" s="169"/>
      <c r="BU35" s="169"/>
      <c r="BV35" s="169"/>
      <c r="BW35" s="168"/>
      <c r="BX35" s="170"/>
      <c r="BY35" s="172"/>
      <c r="BZ35" s="172"/>
      <c r="CA35" s="172"/>
      <c r="CB35" s="172"/>
      <c r="CC35" s="172"/>
      <c r="CD35" s="172"/>
      <c r="CE35" s="172"/>
      <c r="CF35" s="171"/>
      <c r="CG35" s="138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21"/>
      <c r="CX35" s="138">
        <v>1200</v>
      </c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21"/>
      <c r="DK35" s="173" t="s">
        <v>76</v>
      </c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4"/>
      <c r="EF35" s="176" t="s">
        <v>77</v>
      </c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7"/>
      <c r="EW35" s="176" t="s">
        <v>78</v>
      </c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7"/>
    </row>
    <row r="36" spans="1:167" s="163" customFormat="1" ht="34.5" customHeight="1" x14ac:dyDescent="0.25">
      <c r="A36" s="164" t="s">
        <v>96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5"/>
      <c r="AK36" s="167" t="s">
        <v>72</v>
      </c>
      <c r="AL36" s="169"/>
      <c r="AM36" s="169"/>
      <c r="AN36" s="169"/>
      <c r="AO36" s="169"/>
      <c r="AP36" s="169"/>
      <c r="AQ36" s="169"/>
      <c r="AR36" s="169"/>
      <c r="AS36" s="168"/>
      <c r="AT36" s="167" t="s">
        <v>82</v>
      </c>
      <c r="AU36" s="169"/>
      <c r="AV36" s="169"/>
      <c r="AW36" s="169"/>
      <c r="AX36" s="169"/>
      <c r="AY36" s="169"/>
      <c r="AZ36" s="169"/>
      <c r="BA36" s="168"/>
      <c r="BB36" s="164" t="s">
        <v>74</v>
      </c>
      <c r="BC36" s="166"/>
      <c r="BD36" s="166"/>
      <c r="BE36" s="166"/>
      <c r="BF36" s="166"/>
      <c r="BG36" s="166"/>
      <c r="BH36" s="166"/>
      <c r="BI36" s="166"/>
      <c r="BJ36" s="166"/>
      <c r="BK36" s="166"/>
      <c r="BL36" s="165"/>
      <c r="BM36" s="167" t="s">
        <v>75</v>
      </c>
      <c r="BN36" s="169"/>
      <c r="BO36" s="169"/>
      <c r="BP36" s="169"/>
      <c r="BQ36" s="169"/>
      <c r="BR36" s="169"/>
      <c r="BS36" s="169"/>
      <c r="BT36" s="169"/>
      <c r="BU36" s="169"/>
      <c r="BV36" s="169"/>
      <c r="BW36" s="168"/>
      <c r="BX36" s="170"/>
      <c r="BY36" s="172"/>
      <c r="BZ36" s="172"/>
      <c r="CA36" s="172"/>
      <c r="CB36" s="172"/>
      <c r="CC36" s="172"/>
      <c r="CD36" s="172"/>
      <c r="CE36" s="172"/>
      <c r="CF36" s="171"/>
      <c r="CG36" s="138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21"/>
      <c r="CX36" s="138">
        <v>250</v>
      </c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21"/>
      <c r="DK36" s="173" t="s">
        <v>76</v>
      </c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4"/>
      <c r="EF36" s="176" t="s">
        <v>77</v>
      </c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7"/>
      <c r="EW36" s="176" t="s">
        <v>78</v>
      </c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7"/>
    </row>
    <row r="37" spans="1:167" s="163" customFormat="1" ht="34.5" customHeight="1" x14ac:dyDescent="0.25">
      <c r="A37" s="164" t="s">
        <v>97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5"/>
      <c r="AK37" s="167" t="s">
        <v>72</v>
      </c>
      <c r="AL37" s="169"/>
      <c r="AM37" s="169"/>
      <c r="AN37" s="169"/>
      <c r="AO37" s="169"/>
      <c r="AP37" s="169"/>
      <c r="AQ37" s="169"/>
      <c r="AR37" s="169"/>
      <c r="AS37" s="168"/>
      <c r="AT37" s="167" t="s">
        <v>82</v>
      </c>
      <c r="AU37" s="169"/>
      <c r="AV37" s="169"/>
      <c r="AW37" s="169"/>
      <c r="AX37" s="169"/>
      <c r="AY37" s="169"/>
      <c r="AZ37" s="169"/>
      <c r="BA37" s="168"/>
      <c r="BB37" s="164" t="s">
        <v>74</v>
      </c>
      <c r="BC37" s="166"/>
      <c r="BD37" s="166"/>
      <c r="BE37" s="166"/>
      <c r="BF37" s="166"/>
      <c r="BG37" s="166"/>
      <c r="BH37" s="166"/>
      <c r="BI37" s="166"/>
      <c r="BJ37" s="166"/>
      <c r="BK37" s="166"/>
      <c r="BL37" s="165"/>
      <c r="BM37" s="167" t="s">
        <v>75</v>
      </c>
      <c r="BN37" s="169"/>
      <c r="BO37" s="169"/>
      <c r="BP37" s="169"/>
      <c r="BQ37" s="169"/>
      <c r="BR37" s="169"/>
      <c r="BS37" s="169"/>
      <c r="BT37" s="169"/>
      <c r="BU37" s="169"/>
      <c r="BV37" s="169"/>
      <c r="BW37" s="168"/>
      <c r="BX37" s="170"/>
      <c r="BY37" s="172"/>
      <c r="BZ37" s="172"/>
      <c r="CA37" s="172"/>
      <c r="CB37" s="172"/>
      <c r="CC37" s="172"/>
      <c r="CD37" s="172"/>
      <c r="CE37" s="172"/>
      <c r="CF37" s="171"/>
      <c r="CG37" s="138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21"/>
      <c r="CX37" s="138">
        <v>640</v>
      </c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21"/>
      <c r="DK37" s="173" t="s">
        <v>76</v>
      </c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4"/>
      <c r="EF37" s="176" t="s">
        <v>77</v>
      </c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7"/>
      <c r="EW37" s="176" t="s">
        <v>78</v>
      </c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7"/>
    </row>
    <row r="38" spans="1:167" s="163" customFormat="1" ht="34.5" customHeight="1" x14ac:dyDescent="0.25">
      <c r="A38" s="164" t="s">
        <v>98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5"/>
      <c r="AK38" s="167" t="s">
        <v>72</v>
      </c>
      <c r="AL38" s="169"/>
      <c r="AM38" s="169"/>
      <c r="AN38" s="169"/>
      <c r="AO38" s="169"/>
      <c r="AP38" s="169"/>
      <c r="AQ38" s="169"/>
      <c r="AR38" s="169"/>
      <c r="AS38" s="168"/>
      <c r="AT38" s="182"/>
      <c r="AU38" s="184"/>
      <c r="AV38" s="184"/>
      <c r="AW38" s="184"/>
      <c r="AX38" s="184"/>
      <c r="AY38" s="184"/>
      <c r="AZ38" s="184"/>
      <c r="BA38" s="183"/>
      <c r="BB38" s="164" t="s">
        <v>74</v>
      </c>
      <c r="BC38" s="166"/>
      <c r="BD38" s="166"/>
      <c r="BE38" s="166"/>
      <c r="BF38" s="166"/>
      <c r="BG38" s="166"/>
      <c r="BH38" s="166"/>
      <c r="BI38" s="166"/>
      <c r="BJ38" s="166"/>
      <c r="BK38" s="166"/>
      <c r="BL38" s="165"/>
      <c r="BM38" s="167" t="s">
        <v>75</v>
      </c>
      <c r="BN38" s="169"/>
      <c r="BO38" s="169"/>
      <c r="BP38" s="169"/>
      <c r="BQ38" s="169"/>
      <c r="BR38" s="169"/>
      <c r="BS38" s="169"/>
      <c r="BT38" s="169"/>
      <c r="BU38" s="169"/>
      <c r="BV38" s="169"/>
      <c r="BW38" s="168"/>
      <c r="BX38" s="170"/>
      <c r="BY38" s="172"/>
      <c r="BZ38" s="172"/>
      <c r="CA38" s="172"/>
      <c r="CB38" s="172"/>
      <c r="CC38" s="172"/>
      <c r="CD38" s="172"/>
      <c r="CE38" s="172"/>
      <c r="CF38" s="171"/>
      <c r="CG38" s="138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21"/>
      <c r="CX38" s="138">
        <v>960</v>
      </c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21"/>
      <c r="DK38" s="173" t="s">
        <v>76</v>
      </c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4"/>
      <c r="EF38" s="176" t="s">
        <v>77</v>
      </c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7"/>
      <c r="EW38" s="176" t="s">
        <v>78</v>
      </c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7"/>
    </row>
    <row r="39" spans="1:167" s="163" customFormat="1" ht="34.5" customHeight="1" x14ac:dyDescent="0.25">
      <c r="A39" s="164" t="s">
        <v>99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5"/>
      <c r="AK39" s="167" t="s">
        <v>72</v>
      </c>
      <c r="AL39" s="169"/>
      <c r="AM39" s="169"/>
      <c r="AN39" s="169"/>
      <c r="AO39" s="169"/>
      <c r="AP39" s="169"/>
      <c r="AQ39" s="169"/>
      <c r="AR39" s="169"/>
      <c r="AS39" s="168"/>
      <c r="AT39" s="167" t="s">
        <v>82</v>
      </c>
      <c r="AU39" s="169"/>
      <c r="AV39" s="169"/>
      <c r="AW39" s="169"/>
      <c r="AX39" s="169"/>
      <c r="AY39" s="169"/>
      <c r="AZ39" s="169"/>
      <c r="BA39" s="168"/>
      <c r="BB39" s="164" t="s">
        <v>74</v>
      </c>
      <c r="BC39" s="166"/>
      <c r="BD39" s="166"/>
      <c r="BE39" s="166"/>
      <c r="BF39" s="166"/>
      <c r="BG39" s="166"/>
      <c r="BH39" s="166"/>
      <c r="BI39" s="166"/>
      <c r="BJ39" s="166"/>
      <c r="BK39" s="166"/>
      <c r="BL39" s="165"/>
      <c r="BM39" s="167" t="s">
        <v>75</v>
      </c>
      <c r="BN39" s="169"/>
      <c r="BO39" s="169"/>
      <c r="BP39" s="169"/>
      <c r="BQ39" s="169"/>
      <c r="BR39" s="169"/>
      <c r="BS39" s="169"/>
      <c r="BT39" s="169"/>
      <c r="BU39" s="169"/>
      <c r="BV39" s="169"/>
      <c r="BW39" s="168"/>
      <c r="BX39" s="170"/>
      <c r="BY39" s="172"/>
      <c r="BZ39" s="172"/>
      <c r="CA39" s="172"/>
      <c r="CB39" s="172"/>
      <c r="CC39" s="172"/>
      <c r="CD39" s="172"/>
      <c r="CE39" s="172"/>
      <c r="CF39" s="171"/>
      <c r="CG39" s="138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21"/>
      <c r="CX39" s="138">
        <v>960</v>
      </c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21"/>
      <c r="DK39" s="173" t="s">
        <v>76</v>
      </c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4"/>
      <c r="EF39" s="176" t="s">
        <v>77</v>
      </c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7"/>
      <c r="EW39" s="176" t="s">
        <v>78</v>
      </c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7"/>
    </row>
    <row r="40" spans="1:167" s="163" customFormat="1" ht="34.5" customHeight="1" x14ac:dyDescent="0.25">
      <c r="A40" s="164" t="s">
        <v>100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5"/>
      <c r="AK40" s="167" t="s">
        <v>72</v>
      </c>
      <c r="AL40" s="169"/>
      <c r="AM40" s="169"/>
      <c r="AN40" s="169"/>
      <c r="AO40" s="169"/>
      <c r="AP40" s="169"/>
      <c r="AQ40" s="169"/>
      <c r="AR40" s="169"/>
      <c r="AS40" s="168"/>
      <c r="AT40" s="167" t="s">
        <v>82</v>
      </c>
      <c r="AU40" s="169"/>
      <c r="AV40" s="169"/>
      <c r="AW40" s="169"/>
      <c r="AX40" s="169"/>
      <c r="AY40" s="169"/>
      <c r="AZ40" s="169"/>
      <c r="BA40" s="168"/>
      <c r="BB40" s="164" t="s">
        <v>74</v>
      </c>
      <c r="BC40" s="166"/>
      <c r="BD40" s="166"/>
      <c r="BE40" s="166"/>
      <c r="BF40" s="166"/>
      <c r="BG40" s="166"/>
      <c r="BH40" s="166"/>
      <c r="BI40" s="166"/>
      <c r="BJ40" s="166"/>
      <c r="BK40" s="166"/>
      <c r="BL40" s="165"/>
      <c r="BM40" s="167" t="s">
        <v>75</v>
      </c>
      <c r="BN40" s="169"/>
      <c r="BO40" s="169"/>
      <c r="BP40" s="169"/>
      <c r="BQ40" s="169"/>
      <c r="BR40" s="169"/>
      <c r="BS40" s="169"/>
      <c r="BT40" s="169"/>
      <c r="BU40" s="169"/>
      <c r="BV40" s="169"/>
      <c r="BW40" s="168"/>
      <c r="BX40" s="170"/>
      <c r="BY40" s="172"/>
      <c r="BZ40" s="172"/>
      <c r="CA40" s="172"/>
      <c r="CB40" s="172"/>
      <c r="CC40" s="172"/>
      <c r="CD40" s="172"/>
      <c r="CE40" s="172"/>
      <c r="CF40" s="171"/>
      <c r="CG40" s="138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21"/>
      <c r="CX40" s="138">
        <v>640</v>
      </c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21"/>
      <c r="DK40" s="173" t="s">
        <v>76</v>
      </c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4"/>
      <c r="EF40" s="176" t="s">
        <v>77</v>
      </c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7"/>
      <c r="EW40" s="176" t="s">
        <v>78</v>
      </c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7"/>
    </row>
    <row r="41" spans="1:167" s="163" customFormat="1" ht="34.5" customHeight="1" x14ac:dyDescent="0.25">
      <c r="A41" s="164" t="s">
        <v>101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5"/>
      <c r="AK41" s="167" t="s">
        <v>72</v>
      </c>
      <c r="AL41" s="169"/>
      <c r="AM41" s="169"/>
      <c r="AN41" s="169"/>
      <c r="AO41" s="169"/>
      <c r="AP41" s="169"/>
      <c r="AQ41" s="169"/>
      <c r="AR41" s="169"/>
      <c r="AS41" s="168"/>
      <c r="AT41" s="167" t="s">
        <v>82</v>
      </c>
      <c r="AU41" s="169"/>
      <c r="AV41" s="169"/>
      <c r="AW41" s="169"/>
      <c r="AX41" s="169"/>
      <c r="AY41" s="169"/>
      <c r="AZ41" s="169"/>
      <c r="BA41" s="168"/>
      <c r="BB41" s="164" t="s">
        <v>74</v>
      </c>
      <c r="BC41" s="166"/>
      <c r="BD41" s="166"/>
      <c r="BE41" s="166"/>
      <c r="BF41" s="166"/>
      <c r="BG41" s="166"/>
      <c r="BH41" s="166"/>
      <c r="BI41" s="166"/>
      <c r="BJ41" s="166"/>
      <c r="BK41" s="166"/>
      <c r="BL41" s="165"/>
      <c r="BM41" s="167" t="s">
        <v>75</v>
      </c>
      <c r="BN41" s="169"/>
      <c r="BO41" s="169"/>
      <c r="BP41" s="169"/>
      <c r="BQ41" s="169"/>
      <c r="BR41" s="169"/>
      <c r="BS41" s="169"/>
      <c r="BT41" s="169"/>
      <c r="BU41" s="169"/>
      <c r="BV41" s="169"/>
      <c r="BW41" s="168"/>
      <c r="BX41" s="170"/>
      <c r="BY41" s="172"/>
      <c r="BZ41" s="172"/>
      <c r="CA41" s="172"/>
      <c r="CB41" s="172"/>
      <c r="CC41" s="172"/>
      <c r="CD41" s="172"/>
      <c r="CE41" s="172"/>
      <c r="CF41" s="171"/>
      <c r="CG41" s="138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21"/>
      <c r="CX41" s="138">
        <v>380</v>
      </c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21"/>
      <c r="DK41" s="173" t="s">
        <v>76</v>
      </c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4"/>
      <c r="EF41" s="176" t="s">
        <v>77</v>
      </c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7"/>
      <c r="EW41" s="176" t="s">
        <v>78</v>
      </c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7"/>
    </row>
    <row r="42" spans="1:167" s="163" customFormat="1" ht="34.5" customHeight="1" x14ac:dyDescent="0.25">
      <c r="A42" s="164" t="s">
        <v>102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5"/>
      <c r="AK42" s="167" t="s">
        <v>72</v>
      </c>
      <c r="AL42" s="169"/>
      <c r="AM42" s="169"/>
      <c r="AN42" s="169"/>
      <c r="AO42" s="169"/>
      <c r="AP42" s="169"/>
      <c r="AQ42" s="169"/>
      <c r="AR42" s="169"/>
      <c r="AS42" s="168"/>
      <c r="AT42" s="167" t="s">
        <v>73</v>
      </c>
      <c r="AU42" s="169"/>
      <c r="AV42" s="169"/>
      <c r="AW42" s="169"/>
      <c r="AX42" s="169"/>
      <c r="AY42" s="169"/>
      <c r="AZ42" s="169"/>
      <c r="BA42" s="168"/>
      <c r="BB42" s="164" t="s">
        <v>74</v>
      </c>
      <c r="BC42" s="166"/>
      <c r="BD42" s="166"/>
      <c r="BE42" s="166"/>
      <c r="BF42" s="166"/>
      <c r="BG42" s="166"/>
      <c r="BH42" s="166"/>
      <c r="BI42" s="166"/>
      <c r="BJ42" s="166"/>
      <c r="BK42" s="166"/>
      <c r="BL42" s="165"/>
      <c r="BM42" s="167" t="s">
        <v>75</v>
      </c>
      <c r="BN42" s="169"/>
      <c r="BO42" s="169"/>
      <c r="BP42" s="169"/>
      <c r="BQ42" s="169"/>
      <c r="BR42" s="169"/>
      <c r="BS42" s="169"/>
      <c r="BT42" s="169"/>
      <c r="BU42" s="169"/>
      <c r="BV42" s="169"/>
      <c r="BW42" s="168"/>
      <c r="BX42" s="170"/>
      <c r="BY42" s="172"/>
      <c r="BZ42" s="172"/>
      <c r="CA42" s="172"/>
      <c r="CB42" s="172"/>
      <c r="CC42" s="172"/>
      <c r="CD42" s="172"/>
      <c r="CE42" s="172"/>
      <c r="CF42" s="171"/>
      <c r="CG42" s="138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21"/>
      <c r="CX42" s="138">
        <v>380</v>
      </c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21"/>
      <c r="DK42" s="173" t="s">
        <v>76</v>
      </c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4"/>
      <c r="EF42" s="176" t="s">
        <v>77</v>
      </c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7"/>
      <c r="EW42" s="176" t="s">
        <v>78</v>
      </c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7"/>
    </row>
    <row r="43" spans="1:167" s="163" customFormat="1" ht="34.5" customHeight="1" x14ac:dyDescent="0.25">
      <c r="A43" s="164" t="s">
        <v>103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5"/>
      <c r="AK43" s="167" t="s">
        <v>72</v>
      </c>
      <c r="AL43" s="169"/>
      <c r="AM43" s="169"/>
      <c r="AN43" s="169"/>
      <c r="AO43" s="169"/>
      <c r="AP43" s="169"/>
      <c r="AQ43" s="169"/>
      <c r="AR43" s="169"/>
      <c r="AS43" s="168"/>
      <c r="AT43" s="167" t="s">
        <v>73</v>
      </c>
      <c r="AU43" s="169"/>
      <c r="AV43" s="169"/>
      <c r="AW43" s="169"/>
      <c r="AX43" s="169"/>
      <c r="AY43" s="169"/>
      <c r="AZ43" s="169"/>
      <c r="BA43" s="168"/>
      <c r="BB43" s="164" t="s">
        <v>74</v>
      </c>
      <c r="BC43" s="166"/>
      <c r="BD43" s="166"/>
      <c r="BE43" s="166"/>
      <c r="BF43" s="166"/>
      <c r="BG43" s="166"/>
      <c r="BH43" s="166"/>
      <c r="BI43" s="166"/>
      <c r="BJ43" s="166"/>
      <c r="BK43" s="166"/>
      <c r="BL43" s="165"/>
      <c r="BM43" s="167" t="s">
        <v>75</v>
      </c>
      <c r="BN43" s="169"/>
      <c r="BO43" s="169"/>
      <c r="BP43" s="169"/>
      <c r="BQ43" s="169"/>
      <c r="BR43" s="169"/>
      <c r="BS43" s="169"/>
      <c r="BT43" s="169"/>
      <c r="BU43" s="169"/>
      <c r="BV43" s="169"/>
      <c r="BW43" s="168"/>
      <c r="BX43" s="170"/>
      <c r="BY43" s="172"/>
      <c r="BZ43" s="172"/>
      <c r="CA43" s="172"/>
      <c r="CB43" s="172"/>
      <c r="CC43" s="172"/>
      <c r="CD43" s="172"/>
      <c r="CE43" s="172"/>
      <c r="CF43" s="171"/>
      <c r="CG43" s="138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21"/>
      <c r="CX43" s="138">
        <v>510</v>
      </c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21"/>
      <c r="DK43" s="173" t="s">
        <v>76</v>
      </c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4"/>
      <c r="EF43" s="176" t="s">
        <v>77</v>
      </c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7"/>
      <c r="EW43" s="176" t="s">
        <v>78</v>
      </c>
      <c r="EX43" s="178"/>
      <c r="EY43" s="178"/>
      <c r="EZ43" s="178"/>
      <c r="FA43" s="178"/>
      <c r="FB43" s="178"/>
      <c r="FC43" s="178"/>
      <c r="FD43" s="178"/>
      <c r="FE43" s="178"/>
      <c r="FF43" s="178"/>
      <c r="FG43" s="178"/>
      <c r="FH43" s="178"/>
      <c r="FI43" s="178"/>
      <c r="FJ43" s="178"/>
      <c r="FK43" s="177"/>
    </row>
    <row r="44" spans="1:167" s="163" customFormat="1" ht="34.5" customHeight="1" x14ac:dyDescent="0.25">
      <c r="A44" s="164" t="s">
        <v>104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5"/>
      <c r="AK44" s="167" t="s">
        <v>72</v>
      </c>
      <c r="AL44" s="169"/>
      <c r="AM44" s="169"/>
      <c r="AN44" s="169"/>
      <c r="AO44" s="169"/>
      <c r="AP44" s="169"/>
      <c r="AQ44" s="169"/>
      <c r="AR44" s="169"/>
      <c r="AS44" s="168"/>
      <c r="AT44" s="167" t="s">
        <v>73</v>
      </c>
      <c r="AU44" s="169"/>
      <c r="AV44" s="169"/>
      <c r="AW44" s="169"/>
      <c r="AX44" s="169"/>
      <c r="AY44" s="169"/>
      <c r="AZ44" s="169"/>
      <c r="BA44" s="168"/>
      <c r="BB44" s="164" t="s">
        <v>74</v>
      </c>
      <c r="BC44" s="166"/>
      <c r="BD44" s="166"/>
      <c r="BE44" s="166"/>
      <c r="BF44" s="166"/>
      <c r="BG44" s="166"/>
      <c r="BH44" s="166"/>
      <c r="BI44" s="166"/>
      <c r="BJ44" s="166"/>
      <c r="BK44" s="166"/>
      <c r="BL44" s="165"/>
      <c r="BM44" s="167" t="s">
        <v>75</v>
      </c>
      <c r="BN44" s="169"/>
      <c r="BO44" s="169"/>
      <c r="BP44" s="169"/>
      <c r="BQ44" s="169"/>
      <c r="BR44" s="169"/>
      <c r="BS44" s="169"/>
      <c r="BT44" s="169"/>
      <c r="BU44" s="169"/>
      <c r="BV44" s="169"/>
      <c r="BW44" s="168"/>
      <c r="BX44" s="170"/>
      <c r="BY44" s="172"/>
      <c r="BZ44" s="172"/>
      <c r="CA44" s="172"/>
      <c r="CB44" s="172"/>
      <c r="CC44" s="172"/>
      <c r="CD44" s="172"/>
      <c r="CE44" s="172"/>
      <c r="CF44" s="171"/>
      <c r="CG44" s="138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21"/>
      <c r="CX44" s="138">
        <v>380</v>
      </c>
      <c r="CY44" s="139"/>
      <c r="CZ44" s="139"/>
      <c r="DA44" s="139"/>
      <c r="DB44" s="139"/>
      <c r="DC44" s="139"/>
      <c r="DD44" s="139"/>
      <c r="DE44" s="139"/>
      <c r="DF44" s="139"/>
      <c r="DG44" s="139"/>
      <c r="DH44" s="139"/>
      <c r="DI44" s="139"/>
      <c r="DJ44" s="121"/>
      <c r="DK44" s="173" t="s">
        <v>76</v>
      </c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4"/>
      <c r="EF44" s="176" t="s">
        <v>77</v>
      </c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7"/>
      <c r="EW44" s="176" t="s">
        <v>78</v>
      </c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7"/>
    </row>
    <row r="45" spans="1:167" s="163" customFormat="1" ht="34.5" customHeight="1" x14ac:dyDescent="0.25">
      <c r="A45" s="164" t="s">
        <v>105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5"/>
      <c r="AK45" s="167"/>
      <c r="AL45" s="169"/>
      <c r="AM45" s="169"/>
      <c r="AN45" s="169"/>
      <c r="AO45" s="169"/>
      <c r="AP45" s="169"/>
      <c r="AQ45" s="169"/>
      <c r="AR45" s="169"/>
      <c r="AS45" s="168"/>
      <c r="AT45" s="167" t="s">
        <v>82</v>
      </c>
      <c r="AU45" s="169"/>
      <c r="AV45" s="169"/>
      <c r="AW45" s="169"/>
      <c r="AX45" s="169"/>
      <c r="AY45" s="169"/>
      <c r="AZ45" s="169"/>
      <c r="BA45" s="168"/>
      <c r="BB45" s="164" t="s">
        <v>106</v>
      </c>
      <c r="BC45" s="166"/>
      <c r="BD45" s="166"/>
      <c r="BE45" s="166"/>
      <c r="BF45" s="166"/>
      <c r="BG45" s="166"/>
      <c r="BH45" s="166"/>
      <c r="BI45" s="166"/>
      <c r="BJ45" s="166"/>
      <c r="BK45" s="166"/>
      <c r="BL45" s="165"/>
      <c r="BM45" s="167" t="s">
        <v>107</v>
      </c>
      <c r="BN45" s="169"/>
      <c r="BO45" s="169"/>
      <c r="BP45" s="169"/>
      <c r="BQ45" s="169"/>
      <c r="BR45" s="169"/>
      <c r="BS45" s="169"/>
      <c r="BT45" s="169"/>
      <c r="BU45" s="169"/>
      <c r="BV45" s="169"/>
      <c r="BW45" s="168"/>
      <c r="BX45" s="170">
        <v>21</v>
      </c>
      <c r="BY45" s="172"/>
      <c r="BZ45" s="172"/>
      <c r="CA45" s="172"/>
      <c r="CB45" s="172"/>
      <c r="CC45" s="172"/>
      <c r="CD45" s="172"/>
      <c r="CE45" s="172"/>
      <c r="CF45" s="171"/>
      <c r="CG45" s="138">
        <v>223.5</v>
      </c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21"/>
      <c r="CX45" s="138">
        <v>1170</v>
      </c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21"/>
      <c r="DK45" s="173" t="s">
        <v>76</v>
      </c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4"/>
      <c r="EF45" s="176" t="s">
        <v>108</v>
      </c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  <c r="ES45" s="178"/>
      <c r="ET45" s="178"/>
      <c r="EU45" s="178"/>
      <c r="EV45" s="177"/>
      <c r="EW45" s="176" t="s">
        <v>109</v>
      </c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7"/>
    </row>
    <row r="46" spans="1:167" s="163" customFormat="1" ht="9.75" customHeight="1" x14ac:dyDescent="0.25">
      <c r="A46" s="164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5"/>
      <c r="AK46" s="167"/>
      <c r="AL46" s="169"/>
      <c r="AM46" s="169"/>
      <c r="AN46" s="169"/>
      <c r="AO46" s="169"/>
      <c r="AP46" s="169"/>
      <c r="AQ46" s="169"/>
      <c r="AR46" s="169"/>
      <c r="AS46" s="168"/>
      <c r="AT46" s="182"/>
      <c r="AU46" s="184"/>
      <c r="AV46" s="184"/>
      <c r="AW46" s="184"/>
      <c r="AX46" s="184"/>
      <c r="AY46" s="184"/>
      <c r="AZ46" s="184"/>
      <c r="BA46" s="183"/>
      <c r="BB46" s="164"/>
      <c r="BC46" s="166"/>
      <c r="BD46" s="166"/>
      <c r="BE46" s="166"/>
      <c r="BF46" s="166"/>
      <c r="BG46" s="166"/>
      <c r="BH46" s="166"/>
      <c r="BI46" s="166"/>
      <c r="BJ46" s="166"/>
      <c r="BK46" s="166"/>
      <c r="BL46" s="165"/>
      <c r="BM46" s="185">
        <f>38957-BX46</f>
        <v>38957</v>
      </c>
      <c r="BN46" s="187"/>
      <c r="BO46" s="187"/>
      <c r="BP46" s="187"/>
      <c r="BQ46" s="187"/>
      <c r="BR46" s="187"/>
      <c r="BS46" s="187"/>
      <c r="BT46" s="187"/>
      <c r="BU46" s="187"/>
      <c r="BV46" s="187"/>
      <c r="BW46" s="186"/>
      <c r="BX46" s="170">
        <f>SUM(BX20:CF44)</f>
        <v>0</v>
      </c>
      <c r="BY46" s="172"/>
      <c r="BZ46" s="172"/>
      <c r="CA46" s="172"/>
      <c r="CB46" s="172"/>
      <c r="CC46" s="172"/>
      <c r="CD46" s="172"/>
      <c r="CE46" s="172"/>
      <c r="CF46" s="171"/>
      <c r="CG46" s="138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21"/>
      <c r="CX46" s="138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21"/>
      <c r="DK46" s="188"/>
      <c r="DL46" s="190"/>
      <c r="DM46" s="190"/>
      <c r="DN46" s="190"/>
      <c r="DO46" s="190"/>
      <c r="DP46" s="190"/>
      <c r="DQ46" s="190"/>
      <c r="DR46" s="190"/>
      <c r="DS46" s="190"/>
      <c r="DT46" s="190"/>
      <c r="DU46" s="190"/>
      <c r="DV46" s="190"/>
      <c r="DW46" s="190"/>
      <c r="DX46" s="190"/>
      <c r="DY46" s="190"/>
      <c r="DZ46" s="190"/>
      <c r="EA46" s="190"/>
      <c r="EB46" s="190"/>
      <c r="EC46" s="190"/>
      <c r="ED46" s="190"/>
      <c r="EE46" s="189"/>
      <c r="EF46" s="176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7"/>
      <c r="EW46" s="176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7"/>
    </row>
    <row r="47" spans="1:167" s="163" customFormat="1" ht="9.75" customHeight="1" x14ac:dyDescent="0.25">
      <c r="A47" s="192" t="s">
        <v>110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3"/>
      <c r="AT47" s="195" t="s">
        <v>111</v>
      </c>
      <c r="AU47" s="197"/>
      <c r="AV47" s="197"/>
      <c r="AW47" s="197"/>
      <c r="AX47" s="197"/>
      <c r="AY47" s="197"/>
      <c r="AZ47" s="197"/>
      <c r="BA47" s="196"/>
      <c r="BB47" s="151" t="s">
        <v>112</v>
      </c>
      <c r="BC47" s="144"/>
      <c r="BD47" s="144"/>
      <c r="BE47" s="144"/>
      <c r="BF47" s="144"/>
      <c r="BG47" s="144"/>
      <c r="BH47" s="144"/>
      <c r="BI47" s="144"/>
      <c r="BJ47" s="144"/>
      <c r="BK47" s="144"/>
      <c r="BL47" s="143"/>
      <c r="BM47" s="167" t="s">
        <v>112</v>
      </c>
      <c r="BN47" s="169"/>
      <c r="BO47" s="169"/>
      <c r="BP47" s="169"/>
      <c r="BQ47" s="169"/>
      <c r="BR47" s="169"/>
      <c r="BS47" s="169"/>
      <c r="BT47" s="169"/>
      <c r="BU47" s="169"/>
      <c r="BV47" s="169"/>
      <c r="BW47" s="168"/>
      <c r="BX47" s="170" t="s">
        <v>112</v>
      </c>
      <c r="BY47" s="172"/>
      <c r="BZ47" s="172"/>
      <c r="CA47" s="172"/>
      <c r="CB47" s="172"/>
      <c r="CC47" s="172"/>
      <c r="CD47" s="172"/>
      <c r="CE47" s="172"/>
      <c r="CF47" s="171"/>
      <c r="CG47" s="138">
        <f>SUM(CG19:CW46)</f>
        <v>3986.2999999999997</v>
      </c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21"/>
      <c r="CX47" s="138"/>
      <c r="CY47" s="139"/>
      <c r="CZ47" s="139"/>
      <c r="DA47" s="139"/>
      <c r="DB47" s="139"/>
      <c r="DC47" s="139"/>
      <c r="DD47" s="139"/>
      <c r="DE47" s="139"/>
      <c r="DF47" s="139"/>
      <c r="DG47" s="139"/>
      <c r="DH47" s="139"/>
      <c r="DI47" s="139"/>
      <c r="DJ47" s="121"/>
      <c r="DK47" s="167" t="s">
        <v>112</v>
      </c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8"/>
      <c r="EF47" s="176" t="s">
        <v>112</v>
      </c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7"/>
      <c r="EW47" s="176" t="s">
        <v>112</v>
      </c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7"/>
    </row>
    <row r="48" spans="1:167" s="117" customFormat="1" ht="3" customHeight="1" x14ac:dyDescent="0.2">
      <c r="A48" s="198"/>
      <c r="B48" s="198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200"/>
      <c r="AM48" s="200"/>
      <c r="AN48" s="200"/>
      <c r="AO48" s="200"/>
      <c r="AP48" s="200"/>
      <c r="AQ48" s="200"/>
      <c r="AR48" s="200"/>
      <c r="AS48" s="200"/>
      <c r="AT48" s="201"/>
      <c r="AU48" s="202"/>
      <c r="AV48" s="202"/>
      <c r="AW48" s="202"/>
      <c r="AX48" s="202"/>
      <c r="AY48" s="202"/>
      <c r="AZ48" s="202"/>
      <c r="BA48" s="202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</row>
    <row r="49" spans="1:167" s="96" customFormat="1" ht="10.5" customHeight="1" x14ac:dyDescent="0.2">
      <c r="A49" s="116" t="s">
        <v>113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</row>
    <row r="50" spans="1:167" s="117" customFormat="1" ht="3" customHeight="1" x14ac:dyDescent="0.2">
      <c r="A50" s="97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205"/>
      <c r="DI50" s="205"/>
      <c r="DJ50" s="205"/>
      <c r="DK50" s="205"/>
      <c r="DL50" s="205"/>
      <c r="DM50" s="205"/>
      <c r="DN50" s="205"/>
      <c r="DO50" s="205"/>
      <c r="DP50" s="205"/>
      <c r="DQ50" s="205"/>
      <c r="DR50" s="205"/>
      <c r="DS50" s="205"/>
      <c r="DT50" s="205"/>
      <c r="DU50" s="205"/>
      <c r="DV50" s="205"/>
      <c r="DW50" s="205"/>
      <c r="DX50" s="205"/>
      <c r="DY50" s="205"/>
      <c r="DZ50" s="205"/>
      <c r="EA50" s="205"/>
      <c r="EH50" s="118"/>
      <c r="EI50" s="118"/>
      <c r="EJ50" s="118"/>
      <c r="EK50" s="118"/>
      <c r="EL50" s="118"/>
      <c r="EM50" s="118"/>
      <c r="EN50" s="118"/>
      <c r="EO50" s="118"/>
      <c r="EQ50" s="118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</row>
    <row r="51" spans="1:167" s="120" customFormat="1" ht="9.75" customHeight="1" x14ac:dyDescent="0.25">
      <c r="A51" s="123" t="s">
        <v>114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130" t="s">
        <v>58</v>
      </c>
      <c r="AL51" s="134"/>
      <c r="AM51" s="134"/>
      <c r="AN51" s="134"/>
      <c r="AO51" s="134"/>
      <c r="AP51" s="134"/>
      <c r="AQ51" s="134"/>
      <c r="AR51" s="134"/>
      <c r="AS51" s="131"/>
      <c r="AT51" s="130" t="s">
        <v>59</v>
      </c>
      <c r="AU51" s="134"/>
      <c r="AV51" s="134"/>
      <c r="AW51" s="134"/>
      <c r="AX51" s="134"/>
      <c r="AY51" s="134"/>
      <c r="AZ51" s="134"/>
      <c r="BA51" s="131"/>
      <c r="BB51" s="139" t="s">
        <v>115</v>
      </c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21"/>
      <c r="CG51" s="130" t="s">
        <v>116</v>
      </c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1"/>
      <c r="CX51" s="140" t="s">
        <v>62</v>
      </c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4"/>
      <c r="DK51" s="138" t="s">
        <v>63</v>
      </c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  <c r="DV51" s="139"/>
      <c r="DW51" s="139"/>
      <c r="DX51" s="139"/>
      <c r="DY51" s="139"/>
      <c r="DZ51" s="139"/>
      <c r="EA51" s="139"/>
      <c r="EB51" s="139"/>
      <c r="EC51" s="139"/>
      <c r="ED51" s="139"/>
      <c r="EE51" s="139"/>
      <c r="EF51" s="139"/>
      <c r="EG51" s="139"/>
      <c r="EH51" s="139"/>
      <c r="EI51" s="139"/>
      <c r="EJ51" s="139"/>
      <c r="EK51" s="139"/>
      <c r="EL51" s="139"/>
      <c r="EM51" s="139"/>
      <c r="EN51" s="139"/>
      <c r="EO51" s="139"/>
      <c r="EP51" s="139"/>
      <c r="EQ51" s="139"/>
      <c r="ER51" s="139"/>
      <c r="ES51" s="139"/>
      <c r="ET51" s="139"/>
      <c r="EU51" s="139"/>
      <c r="EV51" s="139"/>
      <c r="EW51" s="139"/>
      <c r="EX51" s="139"/>
      <c r="EY51" s="139"/>
      <c r="EZ51" s="139"/>
      <c r="FA51" s="139"/>
      <c r="FB51" s="139"/>
      <c r="FC51" s="139"/>
      <c r="FD51" s="139"/>
      <c r="FE51" s="139"/>
      <c r="FF51" s="139"/>
      <c r="FG51" s="139"/>
      <c r="FH51" s="139"/>
      <c r="FI51" s="139"/>
      <c r="FJ51" s="139"/>
      <c r="FK51" s="139"/>
    </row>
    <row r="52" spans="1:167" s="142" customFormat="1" ht="9.75" customHeight="1" x14ac:dyDescent="0.25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7"/>
      <c r="AK52" s="128"/>
      <c r="AL52" s="129"/>
      <c r="AM52" s="129"/>
      <c r="AN52" s="129"/>
      <c r="AO52" s="129"/>
      <c r="AP52" s="129"/>
      <c r="AQ52" s="129"/>
      <c r="AR52" s="129"/>
      <c r="AS52" s="136"/>
      <c r="AT52" s="128"/>
      <c r="AU52" s="129"/>
      <c r="AV52" s="129"/>
      <c r="AW52" s="129"/>
      <c r="AX52" s="129"/>
      <c r="AY52" s="129"/>
      <c r="AZ52" s="129"/>
      <c r="BA52" s="136"/>
      <c r="BB52" s="144" t="s">
        <v>64</v>
      </c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3"/>
      <c r="BX52" s="130" t="s">
        <v>65</v>
      </c>
      <c r="BY52" s="134"/>
      <c r="BZ52" s="134"/>
      <c r="CA52" s="134"/>
      <c r="CB52" s="134"/>
      <c r="CC52" s="134"/>
      <c r="CD52" s="134"/>
      <c r="CE52" s="134"/>
      <c r="CF52" s="131"/>
      <c r="CG52" s="128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36"/>
      <c r="CX52" s="137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7"/>
      <c r="DK52" s="130" t="s">
        <v>66</v>
      </c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1"/>
      <c r="EF52" s="145" t="s">
        <v>67</v>
      </c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7"/>
      <c r="EW52" s="145" t="s">
        <v>68</v>
      </c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</row>
    <row r="53" spans="1:167" s="142" customFormat="1" ht="9.75" customHeight="1" x14ac:dyDescent="0.2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6"/>
      <c r="AK53" s="132"/>
      <c r="AL53" s="135"/>
      <c r="AM53" s="135"/>
      <c r="AN53" s="135"/>
      <c r="AO53" s="135"/>
      <c r="AP53" s="135"/>
      <c r="AQ53" s="135"/>
      <c r="AR53" s="135"/>
      <c r="AS53" s="133"/>
      <c r="AT53" s="132"/>
      <c r="AU53" s="135"/>
      <c r="AV53" s="135"/>
      <c r="AW53" s="135"/>
      <c r="AX53" s="135"/>
      <c r="AY53" s="135"/>
      <c r="AZ53" s="135"/>
      <c r="BA53" s="133"/>
      <c r="BB53" s="144" t="s">
        <v>69</v>
      </c>
      <c r="BC53" s="144"/>
      <c r="BD53" s="144"/>
      <c r="BE53" s="144"/>
      <c r="BF53" s="144"/>
      <c r="BG53" s="144"/>
      <c r="BH53" s="144"/>
      <c r="BI53" s="144"/>
      <c r="BJ53" s="144"/>
      <c r="BK53" s="144"/>
      <c r="BL53" s="143"/>
      <c r="BM53" s="151" t="s">
        <v>70</v>
      </c>
      <c r="BN53" s="144"/>
      <c r="BO53" s="144"/>
      <c r="BP53" s="144"/>
      <c r="BQ53" s="144"/>
      <c r="BR53" s="144"/>
      <c r="BS53" s="144"/>
      <c r="BT53" s="144"/>
      <c r="BU53" s="144"/>
      <c r="BV53" s="144"/>
      <c r="BW53" s="143"/>
      <c r="BX53" s="132"/>
      <c r="BY53" s="135"/>
      <c r="BZ53" s="135"/>
      <c r="CA53" s="135"/>
      <c r="CB53" s="135"/>
      <c r="CC53" s="135"/>
      <c r="CD53" s="135"/>
      <c r="CE53" s="135"/>
      <c r="CF53" s="133"/>
      <c r="CG53" s="132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3"/>
      <c r="CX53" s="141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6"/>
      <c r="DK53" s="132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3"/>
      <c r="EF53" s="148"/>
      <c r="EG53" s="150"/>
      <c r="EH53" s="150"/>
      <c r="EI53" s="150"/>
      <c r="EJ53" s="150"/>
      <c r="EK53" s="150"/>
      <c r="EL53" s="150"/>
      <c r="EM53" s="150"/>
      <c r="EN53" s="150"/>
      <c r="EO53" s="150"/>
      <c r="EP53" s="150"/>
      <c r="EQ53" s="150"/>
      <c r="ER53" s="150"/>
      <c r="ES53" s="150"/>
      <c r="ET53" s="150"/>
      <c r="EU53" s="150"/>
      <c r="EV53" s="149"/>
      <c r="EW53" s="148"/>
      <c r="EX53" s="150"/>
      <c r="EY53" s="150"/>
      <c r="EZ53" s="150"/>
      <c r="FA53" s="150"/>
      <c r="FB53" s="150"/>
      <c r="FC53" s="150"/>
      <c r="FD53" s="150"/>
      <c r="FE53" s="150"/>
      <c r="FF53" s="150"/>
      <c r="FG53" s="150"/>
      <c r="FH53" s="150"/>
      <c r="FI53" s="150"/>
      <c r="FJ53" s="150"/>
      <c r="FK53" s="150"/>
    </row>
    <row r="54" spans="1:167" s="152" customFormat="1" ht="10.5" customHeight="1" thickBot="1" x14ac:dyDescent="0.3">
      <c r="A54" s="157">
        <v>1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6"/>
      <c r="AK54" s="155">
        <v>2</v>
      </c>
      <c r="AL54" s="157"/>
      <c r="AM54" s="157"/>
      <c r="AN54" s="157"/>
      <c r="AO54" s="157"/>
      <c r="AP54" s="157"/>
      <c r="AQ54" s="157"/>
      <c r="AR54" s="157"/>
      <c r="AS54" s="156"/>
      <c r="AT54" s="153">
        <v>3</v>
      </c>
      <c r="AU54" s="154"/>
      <c r="AV54" s="154"/>
      <c r="AW54" s="154"/>
      <c r="AX54" s="154"/>
      <c r="AY54" s="154"/>
      <c r="AZ54" s="154"/>
      <c r="BA54" s="206"/>
      <c r="BB54" s="154">
        <v>4</v>
      </c>
      <c r="BC54" s="154"/>
      <c r="BD54" s="154"/>
      <c r="BE54" s="154"/>
      <c r="BF54" s="154"/>
      <c r="BG54" s="154"/>
      <c r="BH54" s="154"/>
      <c r="BI54" s="154"/>
      <c r="BJ54" s="154"/>
      <c r="BK54" s="154"/>
      <c r="BL54" s="206"/>
      <c r="BM54" s="153">
        <v>5</v>
      </c>
      <c r="BN54" s="154"/>
      <c r="BO54" s="154"/>
      <c r="BP54" s="154"/>
      <c r="BQ54" s="154"/>
      <c r="BR54" s="154"/>
      <c r="BS54" s="154"/>
      <c r="BT54" s="154"/>
      <c r="BU54" s="154"/>
      <c r="BV54" s="154"/>
      <c r="BW54" s="206"/>
      <c r="BX54" s="153">
        <v>6</v>
      </c>
      <c r="BY54" s="154"/>
      <c r="BZ54" s="154"/>
      <c r="CA54" s="154"/>
      <c r="CB54" s="154"/>
      <c r="CC54" s="154"/>
      <c r="CD54" s="154"/>
      <c r="CE54" s="154"/>
      <c r="CF54" s="206"/>
      <c r="CG54" s="153">
        <v>7</v>
      </c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206"/>
      <c r="CX54" s="153">
        <v>8</v>
      </c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206"/>
      <c r="DK54" s="160">
        <v>9</v>
      </c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1"/>
      <c r="EF54" s="160">
        <v>10</v>
      </c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1"/>
      <c r="EW54" s="160">
        <v>11</v>
      </c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</row>
    <row r="55" spans="1:167" s="163" customFormat="1" ht="9.75" customHeight="1" x14ac:dyDescent="0.2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5"/>
      <c r="AK55" s="167"/>
      <c r="AL55" s="169"/>
      <c r="AM55" s="169"/>
      <c r="AN55" s="169"/>
      <c r="AO55" s="169"/>
      <c r="AP55" s="169"/>
      <c r="AQ55" s="169"/>
      <c r="AR55" s="169"/>
      <c r="AS55" s="169"/>
      <c r="AT55" s="207" t="s">
        <v>73</v>
      </c>
      <c r="AU55" s="209"/>
      <c r="AV55" s="209"/>
      <c r="AW55" s="209"/>
      <c r="AX55" s="209"/>
      <c r="AY55" s="209"/>
      <c r="AZ55" s="209"/>
      <c r="BA55" s="208"/>
      <c r="BB55" s="210"/>
      <c r="BC55" s="212"/>
      <c r="BD55" s="212"/>
      <c r="BE55" s="212"/>
      <c r="BF55" s="212"/>
      <c r="BG55" s="212"/>
      <c r="BH55" s="212"/>
      <c r="BI55" s="212"/>
      <c r="BJ55" s="212"/>
      <c r="BK55" s="212"/>
      <c r="BL55" s="211"/>
      <c r="BM55" s="213"/>
      <c r="BN55" s="209"/>
      <c r="BO55" s="209"/>
      <c r="BP55" s="209"/>
      <c r="BQ55" s="209"/>
      <c r="BR55" s="209"/>
      <c r="BS55" s="209"/>
      <c r="BT55" s="209"/>
      <c r="BU55" s="209"/>
      <c r="BV55" s="209"/>
      <c r="BW55" s="208"/>
      <c r="BX55" s="214"/>
      <c r="BY55" s="216"/>
      <c r="BZ55" s="216"/>
      <c r="CA55" s="216"/>
      <c r="CB55" s="216"/>
      <c r="CC55" s="216"/>
      <c r="CD55" s="216"/>
      <c r="CE55" s="216"/>
      <c r="CF55" s="215"/>
      <c r="CG55" s="217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8"/>
      <c r="CX55" s="217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20"/>
      <c r="DK55" s="221"/>
      <c r="DL55" s="190"/>
      <c r="DM55" s="190"/>
      <c r="DN55" s="190"/>
      <c r="DO55" s="190"/>
      <c r="DP55" s="190"/>
      <c r="DQ55" s="190"/>
      <c r="DR55" s="190"/>
      <c r="DS55" s="190"/>
      <c r="DT55" s="190"/>
      <c r="DU55" s="190"/>
      <c r="DV55" s="190"/>
      <c r="DW55" s="190"/>
      <c r="DX55" s="190"/>
      <c r="DY55" s="190"/>
      <c r="DZ55" s="190"/>
      <c r="EA55" s="190"/>
      <c r="EB55" s="190"/>
      <c r="EC55" s="190"/>
      <c r="ED55" s="190"/>
      <c r="EE55" s="189"/>
      <c r="EF55" s="176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7"/>
      <c r="EW55" s="176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7"/>
    </row>
    <row r="56" spans="1:167" s="163" customFormat="1" ht="9.75" customHeight="1" x14ac:dyDescent="0.25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5"/>
      <c r="AK56" s="167"/>
      <c r="AL56" s="169"/>
      <c r="AM56" s="169"/>
      <c r="AN56" s="169"/>
      <c r="AO56" s="169"/>
      <c r="AP56" s="169"/>
      <c r="AQ56" s="169"/>
      <c r="AR56" s="169"/>
      <c r="AS56" s="169"/>
      <c r="AT56" s="222" t="s">
        <v>82</v>
      </c>
      <c r="AU56" s="169"/>
      <c r="AV56" s="169"/>
      <c r="AW56" s="169"/>
      <c r="AX56" s="169"/>
      <c r="AY56" s="169"/>
      <c r="AZ56" s="169"/>
      <c r="BA56" s="168"/>
      <c r="BB56" s="164"/>
      <c r="BC56" s="166"/>
      <c r="BD56" s="166"/>
      <c r="BE56" s="166"/>
      <c r="BF56" s="166"/>
      <c r="BG56" s="166"/>
      <c r="BH56" s="166"/>
      <c r="BI56" s="166"/>
      <c r="BJ56" s="166"/>
      <c r="BK56" s="166"/>
      <c r="BL56" s="165"/>
      <c r="BM56" s="167"/>
      <c r="BN56" s="169"/>
      <c r="BO56" s="169"/>
      <c r="BP56" s="169"/>
      <c r="BQ56" s="169"/>
      <c r="BR56" s="169"/>
      <c r="BS56" s="169"/>
      <c r="BT56" s="169"/>
      <c r="BU56" s="169"/>
      <c r="BV56" s="169"/>
      <c r="BW56" s="168"/>
      <c r="BX56" s="170"/>
      <c r="BY56" s="172"/>
      <c r="BZ56" s="172"/>
      <c r="CA56" s="172"/>
      <c r="CB56" s="172"/>
      <c r="CC56" s="172"/>
      <c r="CD56" s="172"/>
      <c r="CE56" s="172"/>
      <c r="CF56" s="171"/>
      <c r="CG56" s="138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21"/>
      <c r="CX56" s="138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223"/>
      <c r="DK56" s="221"/>
      <c r="DL56" s="190"/>
      <c r="DM56" s="190"/>
      <c r="DN56" s="190"/>
      <c r="DO56" s="190"/>
      <c r="DP56" s="190"/>
      <c r="DQ56" s="190"/>
      <c r="DR56" s="190"/>
      <c r="DS56" s="190"/>
      <c r="DT56" s="190"/>
      <c r="DU56" s="190"/>
      <c r="DV56" s="190"/>
      <c r="DW56" s="190"/>
      <c r="DX56" s="190"/>
      <c r="DY56" s="190"/>
      <c r="DZ56" s="190"/>
      <c r="EA56" s="190"/>
      <c r="EB56" s="190"/>
      <c r="EC56" s="190"/>
      <c r="ED56" s="190"/>
      <c r="EE56" s="189"/>
      <c r="EF56" s="176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7"/>
      <c r="EW56" s="176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7"/>
    </row>
    <row r="57" spans="1:167" s="163" customFormat="1" ht="9.75" customHeight="1" x14ac:dyDescent="0.25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5"/>
      <c r="AK57" s="167"/>
      <c r="AL57" s="169"/>
      <c r="AM57" s="169"/>
      <c r="AN57" s="169"/>
      <c r="AO57" s="169"/>
      <c r="AP57" s="169"/>
      <c r="AQ57" s="169"/>
      <c r="AR57" s="169"/>
      <c r="AS57" s="169"/>
      <c r="AT57" s="224"/>
      <c r="AU57" s="184"/>
      <c r="AV57" s="184"/>
      <c r="AW57" s="184"/>
      <c r="AX57" s="184"/>
      <c r="AY57" s="184"/>
      <c r="AZ57" s="184"/>
      <c r="BA57" s="183"/>
      <c r="BB57" s="164"/>
      <c r="BC57" s="166"/>
      <c r="BD57" s="166"/>
      <c r="BE57" s="166"/>
      <c r="BF57" s="166"/>
      <c r="BG57" s="166"/>
      <c r="BH57" s="166"/>
      <c r="BI57" s="166"/>
      <c r="BJ57" s="166"/>
      <c r="BK57" s="166"/>
      <c r="BL57" s="165"/>
      <c r="BM57" s="167"/>
      <c r="BN57" s="169"/>
      <c r="BO57" s="169"/>
      <c r="BP57" s="169"/>
      <c r="BQ57" s="169"/>
      <c r="BR57" s="169"/>
      <c r="BS57" s="169"/>
      <c r="BT57" s="169"/>
      <c r="BU57" s="169"/>
      <c r="BV57" s="169"/>
      <c r="BW57" s="168"/>
      <c r="BX57" s="170"/>
      <c r="BY57" s="172"/>
      <c r="BZ57" s="172"/>
      <c r="CA57" s="172"/>
      <c r="CB57" s="172"/>
      <c r="CC57" s="172"/>
      <c r="CD57" s="172"/>
      <c r="CE57" s="172"/>
      <c r="CF57" s="171"/>
      <c r="CG57" s="138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21"/>
      <c r="CX57" s="138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223"/>
      <c r="DK57" s="221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89"/>
      <c r="EF57" s="176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7"/>
      <c r="EW57" s="176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7"/>
    </row>
    <row r="58" spans="1:167" s="163" customFormat="1" ht="9.75" customHeight="1" thickBot="1" x14ac:dyDescent="0.3">
      <c r="A58" s="191" t="s">
        <v>110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225"/>
      <c r="AT58" s="226" t="s">
        <v>111</v>
      </c>
      <c r="AU58" s="228"/>
      <c r="AV58" s="228"/>
      <c r="AW58" s="228"/>
      <c r="AX58" s="228"/>
      <c r="AY58" s="228"/>
      <c r="AZ58" s="228"/>
      <c r="BA58" s="227"/>
      <c r="BB58" s="229" t="s">
        <v>112</v>
      </c>
      <c r="BC58" s="231"/>
      <c r="BD58" s="231"/>
      <c r="BE58" s="231"/>
      <c r="BF58" s="231"/>
      <c r="BG58" s="231"/>
      <c r="BH58" s="231"/>
      <c r="BI58" s="231"/>
      <c r="BJ58" s="231"/>
      <c r="BK58" s="231"/>
      <c r="BL58" s="230"/>
      <c r="BM58" s="232" t="s">
        <v>112</v>
      </c>
      <c r="BN58" s="234"/>
      <c r="BO58" s="234"/>
      <c r="BP58" s="234"/>
      <c r="BQ58" s="234"/>
      <c r="BR58" s="234"/>
      <c r="BS58" s="234"/>
      <c r="BT58" s="234"/>
      <c r="BU58" s="234"/>
      <c r="BV58" s="234"/>
      <c r="BW58" s="233"/>
      <c r="BX58" s="235"/>
      <c r="BY58" s="237"/>
      <c r="BZ58" s="237"/>
      <c r="CA58" s="237"/>
      <c r="CB58" s="237"/>
      <c r="CC58" s="237"/>
      <c r="CD58" s="237"/>
      <c r="CE58" s="237"/>
      <c r="CF58" s="236"/>
      <c r="CG58" s="238"/>
      <c r="CH58" s="240"/>
      <c r="CI58" s="240"/>
      <c r="CJ58" s="240"/>
      <c r="CK58" s="240"/>
      <c r="CL58" s="240"/>
      <c r="CM58" s="240"/>
      <c r="CN58" s="240"/>
      <c r="CO58" s="240"/>
      <c r="CP58" s="240"/>
      <c r="CQ58" s="240"/>
      <c r="CR58" s="240"/>
      <c r="CS58" s="240"/>
      <c r="CT58" s="240"/>
      <c r="CU58" s="240"/>
      <c r="CV58" s="240"/>
      <c r="CW58" s="239"/>
      <c r="CX58" s="238"/>
      <c r="CY58" s="240"/>
      <c r="CZ58" s="240"/>
      <c r="DA58" s="240"/>
      <c r="DB58" s="240"/>
      <c r="DC58" s="240"/>
      <c r="DD58" s="240"/>
      <c r="DE58" s="240"/>
      <c r="DF58" s="240"/>
      <c r="DG58" s="240"/>
      <c r="DH58" s="240"/>
      <c r="DI58" s="240"/>
      <c r="DJ58" s="241"/>
      <c r="DK58" s="222" t="s">
        <v>112</v>
      </c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8"/>
      <c r="EF58" s="176" t="s">
        <v>112</v>
      </c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7"/>
      <c r="EW58" s="176" t="s">
        <v>112</v>
      </c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7"/>
    </row>
    <row r="59" spans="1:167" s="117" customFormat="1" ht="3" customHeight="1" x14ac:dyDescent="0.2">
      <c r="A59" s="198"/>
      <c r="B59" s="198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200"/>
      <c r="AM59" s="200"/>
      <c r="AN59" s="200"/>
      <c r="AO59" s="200"/>
      <c r="AP59" s="200"/>
      <c r="AQ59" s="200"/>
      <c r="AR59" s="200"/>
      <c r="AS59" s="200"/>
      <c r="AT59" s="201"/>
      <c r="AU59" s="202"/>
      <c r="AV59" s="202"/>
      <c r="AW59" s="202"/>
      <c r="AX59" s="202"/>
      <c r="AY59" s="202"/>
      <c r="AZ59" s="202"/>
      <c r="BA59" s="202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0"/>
      <c r="DD59" s="200"/>
      <c r="DE59" s="200"/>
      <c r="DF59" s="200"/>
      <c r="DG59" s="200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</row>
    <row r="60" spans="1:167" s="117" customFormat="1" ht="19.5" customHeight="1" x14ac:dyDescent="0.2">
      <c r="A60" s="242" t="s">
        <v>117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B60" s="243" t="s">
        <v>118</v>
      </c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00"/>
      <c r="BC60" s="200"/>
      <c r="BD60" s="200"/>
      <c r="BE60" s="200"/>
      <c r="BF60" s="200"/>
      <c r="BG60" s="200"/>
      <c r="BH60" s="200"/>
      <c r="BI60" s="200"/>
      <c r="BJ60" s="200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00"/>
      <c r="CY60" s="200"/>
      <c r="CZ60" s="200"/>
      <c r="DA60" s="200"/>
      <c r="DB60" s="200"/>
      <c r="DC60" s="200"/>
      <c r="DD60" s="200"/>
      <c r="DE60" s="200"/>
      <c r="DK60" s="244" t="s">
        <v>42</v>
      </c>
      <c r="DL60" s="244"/>
      <c r="DM60" s="244"/>
      <c r="DN60" s="244"/>
      <c r="DO60" s="244"/>
      <c r="DP60" s="244"/>
      <c r="DQ60" s="244"/>
      <c r="DR60" s="244"/>
      <c r="DS60" s="244"/>
      <c r="DT60" s="244"/>
      <c r="DU60" s="244"/>
      <c r="DV60" s="244"/>
      <c r="DW60" s="244"/>
      <c r="DX60" s="244"/>
      <c r="DY60" s="244"/>
      <c r="DZ60" s="244"/>
      <c r="EA60" s="244"/>
      <c r="EB60" s="244"/>
      <c r="EC60" s="244"/>
      <c r="ED60" s="244"/>
      <c r="EE60" s="244"/>
      <c r="EF60" s="244"/>
      <c r="EG60" s="244"/>
      <c r="EH60" s="244"/>
      <c r="EI60" s="244"/>
      <c r="EJ60" s="244"/>
      <c r="EK60" s="244"/>
      <c r="EL60" s="244"/>
      <c r="EM60" s="244"/>
      <c r="EN60" s="244"/>
      <c r="EO60" s="244"/>
      <c r="EP60" s="244"/>
      <c r="EQ60" s="244"/>
      <c r="ER60" s="244"/>
      <c r="ES60" s="244"/>
      <c r="ET60" s="244"/>
      <c r="EU60" s="244"/>
      <c r="EV60" s="244"/>
      <c r="EW60" s="119"/>
      <c r="EX60" s="119"/>
      <c r="EY60" s="119"/>
      <c r="EZ60" s="119"/>
      <c r="FA60" s="119"/>
      <c r="FB60" s="119"/>
      <c r="FC60" s="119"/>
      <c r="FD60" s="119"/>
      <c r="FE60" s="119"/>
    </row>
    <row r="61" spans="1:167" s="245" customFormat="1" ht="9.75" customHeight="1" x14ac:dyDescent="0.25">
      <c r="A61" s="246"/>
      <c r="B61" s="246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X61" s="247"/>
      <c r="Y61" s="247"/>
      <c r="Z61" s="247"/>
      <c r="AB61" s="248" t="s">
        <v>43</v>
      </c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7"/>
      <c r="BC61" s="247"/>
      <c r="BD61" s="247"/>
      <c r="BE61" s="247"/>
      <c r="BF61" s="247"/>
      <c r="BG61" s="247"/>
      <c r="BH61" s="247"/>
      <c r="BI61" s="247"/>
      <c r="BJ61" s="247"/>
      <c r="BM61" s="248" t="s">
        <v>119</v>
      </c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7"/>
      <c r="CY61" s="247"/>
      <c r="CZ61" s="247"/>
      <c r="DA61" s="247"/>
      <c r="DB61" s="247"/>
      <c r="DC61" s="247"/>
      <c r="DD61" s="247"/>
      <c r="DE61" s="247"/>
      <c r="DK61" s="248" t="s">
        <v>44</v>
      </c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9"/>
      <c r="EX61" s="249"/>
      <c r="EY61" s="249"/>
      <c r="EZ61" s="249"/>
      <c r="FA61" s="249"/>
      <c r="FB61" s="249"/>
      <c r="FC61" s="249"/>
      <c r="FD61" s="249"/>
      <c r="FE61" s="249"/>
    </row>
    <row r="62" spans="1:167" s="117" customFormat="1" ht="10.5" customHeight="1" x14ac:dyDescent="0.2">
      <c r="A62" s="198" t="s">
        <v>45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B62" s="243" t="s">
        <v>46</v>
      </c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00"/>
      <c r="BC62" s="200"/>
      <c r="BD62" s="200"/>
      <c r="BE62" s="200"/>
      <c r="BF62" s="200"/>
      <c r="BG62" s="200"/>
      <c r="BH62" s="200"/>
      <c r="BI62" s="200"/>
      <c r="BJ62" s="200"/>
      <c r="BM62" s="244" t="s">
        <v>120</v>
      </c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4"/>
      <c r="CM62" s="244"/>
      <c r="CN62" s="244"/>
      <c r="CO62" s="244"/>
      <c r="CP62" s="244"/>
      <c r="CQ62" s="244"/>
      <c r="CR62" s="244"/>
      <c r="CS62" s="244"/>
      <c r="CT62" s="244"/>
      <c r="CU62" s="244"/>
      <c r="CV62" s="244"/>
      <c r="CW62" s="244"/>
      <c r="CX62" s="200"/>
      <c r="CY62" s="200"/>
      <c r="CZ62" s="200"/>
      <c r="DA62" s="200"/>
      <c r="DB62" s="200"/>
      <c r="DC62" s="200"/>
      <c r="DD62" s="200"/>
      <c r="DE62" s="200"/>
      <c r="DK62" s="250" t="s">
        <v>121</v>
      </c>
      <c r="DL62" s="250"/>
      <c r="DM62" s="250"/>
      <c r="DN62" s="250"/>
      <c r="DO62" s="250"/>
      <c r="DP62" s="250"/>
      <c r="DQ62" s="250"/>
      <c r="DR62" s="250"/>
      <c r="DS62" s="250"/>
      <c r="DT62" s="250"/>
      <c r="DU62" s="250"/>
      <c r="DV62" s="250"/>
      <c r="DW62" s="250"/>
      <c r="DX62" s="250"/>
      <c r="DY62" s="250"/>
      <c r="DZ62" s="250"/>
      <c r="EA62" s="250"/>
      <c r="EB62" s="250"/>
      <c r="EC62" s="250"/>
      <c r="ED62" s="250"/>
      <c r="EE62" s="250"/>
      <c r="EF62" s="250"/>
      <c r="EG62" s="250"/>
      <c r="EH62" s="250"/>
      <c r="EI62" s="250"/>
      <c r="EJ62" s="250"/>
      <c r="EK62" s="250"/>
      <c r="EL62" s="250"/>
      <c r="EM62" s="250"/>
      <c r="EN62" s="250"/>
      <c r="EO62" s="250"/>
      <c r="EP62" s="250"/>
      <c r="EQ62" s="250"/>
      <c r="ER62" s="250"/>
      <c r="ES62" s="250"/>
      <c r="ET62" s="250"/>
      <c r="EU62" s="250"/>
      <c r="EV62" s="250"/>
      <c r="EW62" s="119"/>
      <c r="EX62" s="119"/>
      <c r="EY62" s="119"/>
      <c r="EZ62" s="119"/>
      <c r="FA62" s="119"/>
      <c r="FB62" s="119"/>
      <c r="FC62" s="119"/>
      <c r="FD62" s="119"/>
      <c r="FE62" s="119"/>
    </row>
    <row r="63" spans="1:167" s="245" customFormat="1" ht="9.75" customHeight="1" x14ac:dyDescent="0.25">
      <c r="A63" s="246"/>
      <c r="B63" s="246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X63" s="247"/>
      <c r="Y63" s="247"/>
      <c r="Z63" s="247"/>
      <c r="AB63" s="248" t="s">
        <v>43</v>
      </c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7"/>
      <c r="BC63" s="247"/>
      <c r="BD63" s="247"/>
      <c r="BE63" s="247"/>
      <c r="BF63" s="247"/>
      <c r="BG63" s="247"/>
      <c r="BH63" s="247"/>
      <c r="BI63" s="247"/>
      <c r="BJ63" s="247"/>
      <c r="BM63" s="248" t="s">
        <v>122</v>
      </c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8"/>
      <c r="CT63" s="248"/>
      <c r="CU63" s="248"/>
      <c r="CV63" s="248"/>
      <c r="CW63" s="248"/>
      <c r="CX63" s="247"/>
      <c r="CY63" s="247"/>
      <c r="CZ63" s="247"/>
      <c r="DA63" s="247"/>
      <c r="DB63" s="247"/>
      <c r="DC63" s="247"/>
      <c r="DD63" s="247"/>
      <c r="DE63" s="247"/>
      <c r="DK63" s="248" t="s">
        <v>48</v>
      </c>
      <c r="DL63" s="248"/>
      <c r="DM63" s="248"/>
      <c r="DN63" s="248"/>
      <c r="DO63" s="248"/>
      <c r="DP63" s="248"/>
      <c r="DQ63" s="248"/>
      <c r="DR63" s="248"/>
      <c r="DS63" s="248"/>
      <c r="DT63" s="248"/>
      <c r="DU63" s="248"/>
      <c r="DV63" s="248"/>
      <c r="DW63" s="248"/>
      <c r="DX63" s="248"/>
      <c r="DY63" s="248"/>
      <c r="DZ63" s="248"/>
      <c r="EA63" s="248"/>
      <c r="EB63" s="248"/>
      <c r="EC63" s="248"/>
      <c r="ED63" s="248"/>
      <c r="EE63" s="248"/>
      <c r="EF63" s="248"/>
      <c r="EG63" s="248"/>
      <c r="EH63" s="248"/>
      <c r="EI63" s="248"/>
      <c r="EJ63" s="248"/>
      <c r="EK63" s="248"/>
      <c r="EL63" s="248"/>
      <c r="EM63" s="248"/>
      <c r="EN63" s="248"/>
      <c r="EO63" s="248"/>
      <c r="EP63" s="248"/>
      <c r="EQ63" s="248"/>
      <c r="ER63" s="248"/>
      <c r="ES63" s="248"/>
      <c r="ET63" s="248"/>
      <c r="EU63" s="248"/>
      <c r="EV63" s="248"/>
      <c r="EW63" s="249"/>
      <c r="EX63" s="249"/>
      <c r="EY63" s="249"/>
      <c r="EZ63" s="249"/>
      <c r="FA63" s="249"/>
      <c r="FB63" s="249"/>
      <c r="FC63" s="249"/>
      <c r="FD63" s="249"/>
      <c r="FE63" s="249"/>
    </row>
    <row r="64" spans="1:167" s="245" customFormat="1" ht="3" customHeight="1" x14ac:dyDescent="0.25">
      <c r="A64" s="246"/>
      <c r="B64" s="24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X64" s="247"/>
      <c r="Y64" s="247"/>
      <c r="Z64" s="247"/>
      <c r="AA64" s="247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  <c r="BX64" s="247"/>
      <c r="BY64" s="247"/>
      <c r="BZ64" s="247"/>
      <c r="CA64" s="247"/>
      <c r="CB64" s="247"/>
      <c r="CC64" s="247"/>
      <c r="CD64" s="247"/>
      <c r="CE64" s="247"/>
      <c r="CF64" s="247"/>
      <c r="CG64" s="247"/>
      <c r="CH64" s="247"/>
      <c r="CI64" s="247"/>
      <c r="CJ64" s="247"/>
      <c r="CK64" s="247"/>
      <c r="CL64" s="247"/>
      <c r="CM64" s="247"/>
      <c r="CN64" s="247"/>
      <c r="CO64" s="247"/>
      <c r="CP64" s="247"/>
      <c r="CQ64" s="247"/>
      <c r="CR64" s="247"/>
      <c r="CS64" s="247"/>
      <c r="CV64" s="247"/>
      <c r="CW64" s="247"/>
      <c r="CX64" s="247"/>
      <c r="CY64" s="247"/>
      <c r="CZ64" s="247"/>
      <c r="DA64" s="247"/>
      <c r="DB64" s="247"/>
      <c r="DC64" s="247"/>
      <c r="DD64" s="247"/>
      <c r="DE64" s="247"/>
      <c r="DF64" s="247"/>
      <c r="DG64" s="247"/>
      <c r="DH64" s="247"/>
      <c r="DI64" s="247"/>
      <c r="DJ64" s="247"/>
      <c r="DK64" s="247"/>
      <c r="DL64" s="247"/>
      <c r="DM64" s="247"/>
      <c r="DN64" s="247"/>
      <c r="DO64" s="247"/>
      <c r="DP64" s="247"/>
      <c r="DQ64" s="247"/>
      <c r="DR64" s="247"/>
      <c r="DS64" s="247"/>
      <c r="DT64" s="247"/>
      <c r="DU64" s="247"/>
      <c r="DV64" s="247"/>
      <c r="DW64" s="247"/>
      <c r="DX64" s="247"/>
      <c r="DY64" s="247"/>
      <c r="DZ64" s="247"/>
      <c r="EA64" s="247"/>
      <c r="EB64" s="247"/>
      <c r="EC64" s="247"/>
      <c r="ED64" s="247"/>
      <c r="EE64" s="247"/>
      <c r="EF64" s="247"/>
      <c r="EG64" s="247"/>
      <c r="EH64" s="247"/>
      <c r="EI64" s="247"/>
      <c r="EJ64" s="247"/>
      <c r="EK64" s="247"/>
      <c r="EL64" s="247"/>
      <c r="EM64" s="247"/>
      <c r="EN64" s="247"/>
      <c r="EQ64" s="251"/>
      <c r="ES64" s="249"/>
      <c r="ET64" s="249"/>
      <c r="EU64" s="249"/>
      <c r="EV64" s="249"/>
      <c r="EW64" s="249"/>
      <c r="EX64" s="249"/>
      <c r="EY64" s="249"/>
      <c r="EZ64" s="249"/>
      <c r="FA64" s="249"/>
      <c r="FB64" s="249"/>
      <c r="FC64" s="249"/>
      <c r="FD64" s="249"/>
      <c r="FE64" s="249"/>
    </row>
    <row r="65" spans="1:161" s="252" customFormat="1" ht="9.75" customHeight="1" x14ac:dyDescent="0.2">
      <c r="A65" s="253" t="s">
        <v>49</v>
      </c>
      <c r="B65" s="253"/>
      <c r="C65" s="250"/>
      <c r="D65" s="250"/>
      <c r="E65" s="250"/>
      <c r="F65" s="254" t="s">
        <v>49</v>
      </c>
      <c r="G65" s="254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3">
        <v>20</v>
      </c>
      <c r="V65" s="253"/>
      <c r="W65" s="253"/>
      <c r="X65" s="255"/>
      <c r="Y65" s="255"/>
      <c r="Z65" s="255"/>
      <c r="AA65" s="254" t="s">
        <v>15</v>
      </c>
      <c r="AB65" s="254"/>
      <c r="AC65" s="254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199"/>
      <c r="DZ65" s="199"/>
      <c r="EA65" s="199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199"/>
      <c r="EZ65" s="199"/>
      <c r="FA65" s="199"/>
      <c r="FB65" s="199"/>
      <c r="FC65" s="199"/>
      <c r="FD65" s="199"/>
      <c r="FE65" s="199"/>
    </row>
    <row r="66" spans="1:161" s="100" customFormat="1" ht="3" customHeight="1" x14ac:dyDescent="0.2"/>
  </sheetData>
  <mergeCells count="453">
    <mergeCell ref="AA65:AC65"/>
    <mergeCell ref="AB63:BA63"/>
    <mergeCell ref="BM63:CW63"/>
    <mergeCell ref="DK63:EV63"/>
    <mergeCell ref="AB64:BA64"/>
    <mergeCell ref="A65:B65"/>
    <mergeCell ref="C65:E65"/>
    <mergeCell ref="F65:G65"/>
    <mergeCell ref="H65:T65"/>
    <mergeCell ref="U65:W65"/>
    <mergeCell ref="X65:Z65"/>
    <mergeCell ref="AB61:BA61"/>
    <mergeCell ref="BM61:CW61"/>
    <mergeCell ref="DK61:EV61"/>
    <mergeCell ref="AB62:BA62"/>
    <mergeCell ref="BM62:CW62"/>
    <mergeCell ref="DK62:EV62"/>
    <mergeCell ref="CX58:DJ58"/>
    <mergeCell ref="DK58:EE58"/>
    <mergeCell ref="EF58:EV58"/>
    <mergeCell ref="EW58:FK58"/>
    <mergeCell ref="A60:Z60"/>
    <mergeCell ref="AB60:BA60"/>
    <mergeCell ref="BM60:CW60"/>
    <mergeCell ref="DK60:EV60"/>
    <mergeCell ref="A58:AS58"/>
    <mergeCell ref="AT58:BA58"/>
    <mergeCell ref="BB58:BL58"/>
    <mergeCell ref="BM58:BW58"/>
    <mergeCell ref="BX58:CF58"/>
    <mergeCell ref="CG58:CW58"/>
    <mergeCell ref="BX57:CF57"/>
    <mergeCell ref="CG57:CW57"/>
    <mergeCell ref="CX57:DJ57"/>
    <mergeCell ref="DK57:EE57"/>
    <mergeCell ref="EF57:EV57"/>
    <mergeCell ref="EW57:FK57"/>
    <mergeCell ref="CG56:CW56"/>
    <mergeCell ref="CX56:DJ56"/>
    <mergeCell ref="DK56:EE56"/>
    <mergeCell ref="EF56:EV56"/>
    <mergeCell ref="EW56:FK56"/>
    <mergeCell ref="A57:AJ57"/>
    <mergeCell ref="AK57:AS57"/>
    <mergeCell ref="AT57:BA57"/>
    <mergeCell ref="BB57:BL57"/>
    <mergeCell ref="BM57:BW57"/>
    <mergeCell ref="A56:AJ56"/>
    <mergeCell ref="AK56:AS56"/>
    <mergeCell ref="AT56:BA56"/>
    <mergeCell ref="BB56:BL56"/>
    <mergeCell ref="BM56:BW56"/>
    <mergeCell ref="BX56:CF56"/>
    <mergeCell ref="BX55:CF55"/>
    <mergeCell ref="CG55:CW55"/>
    <mergeCell ref="CX55:DJ55"/>
    <mergeCell ref="DK55:EE55"/>
    <mergeCell ref="EF55:EV55"/>
    <mergeCell ref="EW55:FK55"/>
    <mergeCell ref="CG54:CW54"/>
    <mergeCell ref="CX54:DJ54"/>
    <mergeCell ref="DK54:EE54"/>
    <mergeCell ref="EF54:EV54"/>
    <mergeCell ref="EW54:FK54"/>
    <mergeCell ref="A55:AJ55"/>
    <mergeCell ref="AK55:AS55"/>
    <mergeCell ref="AT55:BA55"/>
    <mergeCell ref="BB55:BL55"/>
    <mergeCell ref="BM55:BW55"/>
    <mergeCell ref="A54:AJ54"/>
    <mergeCell ref="AK54:AS54"/>
    <mergeCell ref="AT54:BA54"/>
    <mergeCell ref="BB54:BL54"/>
    <mergeCell ref="BM54:BW54"/>
    <mergeCell ref="BX54:CF54"/>
    <mergeCell ref="DK51:FK51"/>
    <mergeCell ref="BB52:BW52"/>
    <mergeCell ref="BX52:CF53"/>
    <mergeCell ref="DK52:EE53"/>
    <mergeCell ref="EF52:EV53"/>
    <mergeCell ref="EW52:FK53"/>
    <mergeCell ref="BB53:BL53"/>
    <mergeCell ref="BM53:BW53"/>
    <mergeCell ref="A51:AJ53"/>
    <mergeCell ref="AK51:AS53"/>
    <mergeCell ref="AT51:BA53"/>
    <mergeCell ref="BB51:CF51"/>
    <mergeCell ref="CG51:CW53"/>
    <mergeCell ref="CX51:DJ53"/>
    <mergeCell ref="CG47:CW47"/>
    <mergeCell ref="CX47:DJ47"/>
    <mergeCell ref="DK47:EE47"/>
    <mergeCell ref="EF47:EV47"/>
    <mergeCell ref="EW47:FK47"/>
    <mergeCell ref="A49:FK49"/>
    <mergeCell ref="CG46:CW46"/>
    <mergeCell ref="CX46:DJ46"/>
    <mergeCell ref="DK46:EE46"/>
    <mergeCell ref="EF46:EV46"/>
    <mergeCell ref="EW46:FK46"/>
    <mergeCell ref="A47:AS47"/>
    <mergeCell ref="AT47:BA47"/>
    <mergeCell ref="BB47:BL47"/>
    <mergeCell ref="BM47:BW47"/>
    <mergeCell ref="BX47:CF47"/>
    <mergeCell ref="A46:AJ46"/>
    <mergeCell ref="AK46:AS46"/>
    <mergeCell ref="AT46:BA46"/>
    <mergeCell ref="BB46:BL46"/>
    <mergeCell ref="BM46:BW46"/>
    <mergeCell ref="BX46:CF46"/>
    <mergeCell ref="BX45:CF45"/>
    <mergeCell ref="CG45:CW45"/>
    <mergeCell ref="CX45:DJ45"/>
    <mergeCell ref="DK45:EE45"/>
    <mergeCell ref="EF45:EV45"/>
    <mergeCell ref="EW45:FK45"/>
    <mergeCell ref="CG44:CW44"/>
    <mergeCell ref="CX44:DJ44"/>
    <mergeCell ref="DK44:EE44"/>
    <mergeCell ref="EF44:EV44"/>
    <mergeCell ref="EW44:FK44"/>
    <mergeCell ref="A45:AJ45"/>
    <mergeCell ref="AK45:AS45"/>
    <mergeCell ref="AT45:BA45"/>
    <mergeCell ref="BB45:BL45"/>
    <mergeCell ref="BM45:BW45"/>
    <mergeCell ref="A44:AJ44"/>
    <mergeCell ref="AK44:AS44"/>
    <mergeCell ref="AT44:BA44"/>
    <mergeCell ref="BB44:BL44"/>
    <mergeCell ref="BM44:BW44"/>
    <mergeCell ref="BX44:CF44"/>
    <mergeCell ref="BX43:CF43"/>
    <mergeCell ref="CG43:CW43"/>
    <mergeCell ref="CX43:DJ43"/>
    <mergeCell ref="DK43:EE43"/>
    <mergeCell ref="EF43:EV43"/>
    <mergeCell ref="EW43:FK43"/>
    <mergeCell ref="CG42:CW42"/>
    <mergeCell ref="CX42:DJ42"/>
    <mergeCell ref="DK42:EE42"/>
    <mergeCell ref="EF42:EV42"/>
    <mergeCell ref="EW42:FK42"/>
    <mergeCell ref="A43:AJ43"/>
    <mergeCell ref="AK43:AS43"/>
    <mergeCell ref="AT43:BA43"/>
    <mergeCell ref="BB43:BL43"/>
    <mergeCell ref="BM43:BW43"/>
    <mergeCell ref="A42:AJ42"/>
    <mergeCell ref="AK42:AS42"/>
    <mergeCell ref="AT42:BA42"/>
    <mergeCell ref="BB42:BL42"/>
    <mergeCell ref="BM42:BW42"/>
    <mergeCell ref="BX42:CF42"/>
    <mergeCell ref="BX41:CF41"/>
    <mergeCell ref="CG41:CW41"/>
    <mergeCell ref="CX41:DJ41"/>
    <mergeCell ref="DK41:EE41"/>
    <mergeCell ref="EF41:EV41"/>
    <mergeCell ref="EW41:FK41"/>
    <mergeCell ref="CG40:CW40"/>
    <mergeCell ref="CX40:DJ40"/>
    <mergeCell ref="DK40:EE40"/>
    <mergeCell ref="EF40:EV40"/>
    <mergeCell ref="EW40:FK40"/>
    <mergeCell ref="A41:AJ41"/>
    <mergeCell ref="AK41:AS41"/>
    <mergeCell ref="AT41:BA41"/>
    <mergeCell ref="BB41:BL41"/>
    <mergeCell ref="BM41:BW41"/>
    <mergeCell ref="A40:AJ40"/>
    <mergeCell ref="AK40:AS40"/>
    <mergeCell ref="AT40:BA40"/>
    <mergeCell ref="BB40:BL40"/>
    <mergeCell ref="BM40:BW40"/>
    <mergeCell ref="BX40:CF40"/>
    <mergeCell ref="BX39:CF39"/>
    <mergeCell ref="CG39:CW39"/>
    <mergeCell ref="CX39:DJ39"/>
    <mergeCell ref="DK39:EE39"/>
    <mergeCell ref="EF39:EV39"/>
    <mergeCell ref="EW39:FK39"/>
    <mergeCell ref="CG38:CW38"/>
    <mergeCell ref="CX38:DJ38"/>
    <mergeCell ref="DK38:EE38"/>
    <mergeCell ref="EF38:EV38"/>
    <mergeCell ref="EW38:FK38"/>
    <mergeCell ref="A39:AJ39"/>
    <mergeCell ref="AK39:AS39"/>
    <mergeCell ref="AT39:BA39"/>
    <mergeCell ref="BB39:BL39"/>
    <mergeCell ref="BM39:BW39"/>
    <mergeCell ref="A38:AJ38"/>
    <mergeCell ref="AK38:AS38"/>
    <mergeCell ref="AT38:BA38"/>
    <mergeCell ref="BB38:BL38"/>
    <mergeCell ref="BM38:BW38"/>
    <mergeCell ref="BX38:CF38"/>
    <mergeCell ref="BX37:CF37"/>
    <mergeCell ref="CG37:CW37"/>
    <mergeCell ref="CX37:DJ37"/>
    <mergeCell ref="DK37:EE37"/>
    <mergeCell ref="EF37:EV37"/>
    <mergeCell ref="EW37:FK37"/>
    <mergeCell ref="CG36:CW36"/>
    <mergeCell ref="CX36:DJ36"/>
    <mergeCell ref="DK36:EE36"/>
    <mergeCell ref="EF36:EV36"/>
    <mergeCell ref="EW36:FK36"/>
    <mergeCell ref="A37:AJ37"/>
    <mergeCell ref="AK37:AS37"/>
    <mergeCell ref="AT37:BA37"/>
    <mergeCell ref="BB37:BL37"/>
    <mergeCell ref="BM37:BW37"/>
    <mergeCell ref="A36:AJ36"/>
    <mergeCell ref="AK36:AS36"/>
    <mergeCell ref="AT36:BA36"/>
    <mergeCell ref="BB36:BL36"/>
    <mergeCell ref="BM36:BW36"/>
    <mergeCell ref="BX36:CF36"/>
    <mergeCell ref="BX35:CF35"/>
    <mergeCell ref="CG35:CW35"/>
    <mergeCell ref="CX35:DJ35"/>
    <mergeCell ref="DK35:EE35"/>
    <mergeCell ref="EF35:EV35"/>
    <mergeCell ref="EW35:FK35"/>
    <mergeCell ref="CG34:CW34"/>
    <mergeCell ref="CX34:DJ34"/>
    <mergeCell ref="DK34:EE34"/>
    <mergeCell ref="EF34:EV34"/>
    <mergeCell ref="EW34:FK34"/>
    <mergeCell ref="A35:AJ35"/>
    <mergeCell ref="AK35:AS35"/>
    <mergeCell ref="AT35:BA35"/>
    <mergeCell ref="BB35:BL35"/>
    <mergeCell ref="BM35:BW35"/>
    <mergeCell ref="A34:AJ34"/>
    <mergeCell ref="AK34:AS34"/>
    <mergeCell ref="AT34:BA34"/>
    <mergeCell ref="BB34:BL34"/>
    <mergeCell ref="BM34:BW34"/>
    <mergeCell ref="BX34:CF34"/>
    <mergeCell ref="BX33:CF33"/>
    <mergeCell ref="CG33:CW33"/>
    <mergeCell ref="CX33:DJ33"/>
    <mergeCell ref="DK33:EE33"/>
    <mergeCell ref="EF33:EV33"/>
    <mergeCell ref="EW33:FK33"/>
    <mergeCell ref="CG32:CW32"/>
    <mergeCell ref="CX32:DJ32"/>
    <mergeCell ref="DK32:EE32"/>
    <mergeCell ref="EF32:EV32"/>
    <mergeCell ref="EW32:FK32"/>
    <mergeCell ref="A33:AJ33"/>
    <mergeCell ref="AK33:AS33"/>
    <mergeCell ref="AT33:BA33"/>
    <mergeCell ref="BB33:BL33"/>
    <mergeCell ref="BM33:BW33"/>
    <mergeCell ref="A32:AJ32"/>
    <mergeCell ref="AK32:AS32"/>
    <mergeCell ref="AT32:BA32"/>
    <mergeCell ref="BB32:BL32"/>
    <mergeCell ref="BM32:BW32"/>
    <mergeCell ref="BX32:CF32"/>
    <mergeCell ref="BX31:CF31"/>
    <mergeCell ref="CG31:CW31"/>
    <mergeCell ref="CX31:DJ31"/>
    <mergeCell ref="DK31:EE31"/>
    <mergeCell ref="EF31:EV31"/>
    <mergeCell ref="EW31:FK31"/>
    <mergeCell ref="CG30:CW30"/>
    <mergeCell ref="CX30:DJ30"/>
    <mergeCell ref="DK30:EE30"/>
    <mergeCell ref="EF30:EV30"/>
    <mergeCell ref="EW30:FK30"/>
    <mergeCell ref="A31:AJ31"/>
    <mergeCell ref="AK31:AS31"/>
    <mergeCell ref="AT31:BA31"/>
    <mergeCell ref="BB31:BL31"/>
    <mergeCell ref="BM31:BW31"/>
    <mergeCell ref="A30:AJ30"/>
    <mergeCell ref="AK30:AS30"/>
    <mergeCell ref="AT30:BA30"/>
    <mergeCell ref="BB30:BL30"/>
    <mergeCell ref="BM30:BW30"/>
    <mergeCell ref="BX30:CF30"/>
    <mergeCell ref="BX29:CF29"/>
    <mergeCell ref="CG29:CW29"/>
    <mergeCell ref="CX29:DJ29"/>
    <mergeCell ref="DK29:EE29"/>
    <mergeCell ref="EF29:EV29"/>
    <mergeCell ref="EW29:FK29"/>
    <mergeCell ref="CG28:CW28"/>
    <mergeCell ref="CX28:DJ28"/>
    <mergeCell ref="DK28:EE28"/>
    <mergeCell ref="EF28:EV28"/>
    <mergeCell ref="EW28:FK28"/>
    <mergeCell ref="A29:AJ29"/>
    <mergeCell ref="AK29:AS29"/>
    <mergeCell ref="AT29:BA29"/>
    <mergeCell ref="BB29:BL29"/>
    <mergeCell ref="BM29:BW29"/>
    <mergeCell ref="A28:AJ28"/>
    <mergeCell ref="AK28:AS28"/>
    <mergeCell ref="AT28:BA28"/>
    <mergeCell ref="BB28:BL28"/>
    <mergeCell ref="BM28:BW28"/>
    <mergeCell ref="BX28:CF28"/>
    <mergeCell ref="BX27:CF27"/>
    <mergeCell ref="CG27:CW27"/>
    <mergeCell ref="CX27:DJ27"/>
    <mergeCell ref="DK27:EE27"/>
    <mergeCell ref="EF27:EV27"/>
    <mergeCell ref="EW27:FK27"/>
    <mergeCell ref="CG26:CW26"/>
    <mergeCell ref="CX26:DJ26"/>
    <mergeCell ref="DK26:EE26"/>
    <mergeCell ref="EF26:EV26"/>
    <mergeCell ref="EW26:FK26"/>
    <mergeCell ref="A27:AJ27"/>
    <mergeCell ref="AK27:AS27"/>
    <mergeCell ref="AT27:BA27"/>
    <mergeCell ref="BB27:BL27"/>
    <mergeCell ref="BM27:BW27"/>
    <mergeCell ref="A26:AJ26"/>
    <mergeCell ref="AK26:AS26"/>
    <mergeCell ref="AT26:BA26"/>
    <mergeCell ref="BB26:BL26"/>
    <mergeCell ref="BM26:BW26"/>
    <mergeCell ref="BX26:CF26"/>
    <mergeCell ref="BX25:CF25"/>
    <mergeCell ref="CG25:CW25"/>
    <mergeCell ref="CX25:DJ25"/>
    <mergeCell ref="DK25:EE25"/>
    <mergeCell ref="EF25:EV25"/>
    <mergeCell ref="EW25:FK25"/>
    <mergeCell ref="CG24:CW24"/>
    <mergeCell ref="CX24:DJ24"/>
    <mergeCell ref="DK24:EE24"/>
    <mergeCell ref="EF24:EV24"/>
    <mergeCell ref="EW24:FK24"/>
    <mergeCell ref="A25:AJ25"/>
    <mergeCell ref="AK25:AS25"/>
    <mergeCell ref="AT25:BA25"/>
    <mergeCell ref="BB25:BL25"/>
    <mergeCell ref="BM25:BW25"/>
    <mergeCell ref="A24:AJ24"/>
    <mergeCell ref="AK24:AS24"/>
    <mergeCell ref="AT24:BA24"/>
    <mergeCell ref="BB24:BL24"/>
    <mergeCell ref="BM24:BW24"/>
    <mergeCell ref="BX24:CF24"/>
    <mergeCell ref="BX23:CF23"/>
    <mergeCell ref="CG23:CW23"/>
    <mergeCell ref="CX23:DJ23"/>
    <mergeCell ref="DK23:EE23"/>
    <mergeCell ref="EF23:EV23"/>
    <mergeCell ref="EW23:FK23"/>
    <mergeCell ref="CG22:CW22"/>
    <mergeCell ref="CX22:DJ22"/>
    <mergeCell ref="DK22:EE22"/>
    <mergeCell ref="EF22:EV22"/>
    <mergeCell ref="EW22:FK22"/>
    <mergeCell ref="A23:AJ23"/>
    <mergeCell ref="AK23:AS23"/>
    <mergeCell ref="AT23:BA23"/>
    <mergeCell ref="BB23:BL23"/>
    <mergeCell ref="BM23:BW23"/>
    <mergeCell ref="A22:AJ22"/>
    <mergeCell ref="AK22:AS22"/>
    <mergeCell ref="AT22:BA22"/>
    <mergeCell ref="BB22:BL22"/>
    <mergeCell ref="BM22:BW22"/>
    <mergeCell ref="BX22:CF22"/>
    <mergeCell ref="BX21:CF21"/>
    <mergeCell ref="CG21:CW21"/>
    <mergeCell ref="CX21:DJ21"/>
    <mergeCell ref="DK21:EE21"/>
    <mergeCell ref="EF21:EV21"/>
    <mergeCell ref="EW21:FK21"/>
    <mergeCell ref="CG20:CW20"/>
    <mergeCell ref="CX20:DJ20"/>
    <mergeCell ref="DK20:EE20"/>
    <mergeCell ref="EF20:EV20"/>
    <mergeCell ref="EW20:FK20"/>
    <mergeCell ref="A21:AJ21"/>
    <mergeCell ref="AK21:AS21"/>
    <mergeCell ref="AT21:BA21"/>
    <mergeCell ref="BB21:BL21"/>
    <mergeCell ref="BM21:BW21"/>
    <mergeCell ref="A20:AJ20"/>
    <mergeCell ref="AK20:AS20"/>
    <mergeCell ref="AT20:BA20"/>
    <mergeCell ref="BB20:BL20"/>
    <mergeCell ref="BM20:BW20"/>
    <mergeCell ref="BX20:CF20"/>
    <mergeCell ref="BX19:CF19"/>
    <mergeCell ref="CG19:CW19"/>
    <mergeCell ref="CX19:DJ19"/>
    <mergeCell ref="DK19:EE19"/>
    <mergeCell ref="EF19:EV19"/>
    <mergeCell ref="EW19:FK19"/>
    <mergeCell ref="CG18:CW18"/>
    <mergeCell ref="CX18:DJ18"/>
    <mergeCell ref="DK18:EE18"/>
    <mergeCell ref="EF18:EV18"/>
    <mergeCell ref="EW18:FK18"/>
    <mergeCell ref="A19:AJ19"/>
    <mergeCell ref="AK19:AS19"/>
    <mergeCell ref="AT19:BA19"/>
    <mergeCell ref="BB19:BL19"/>
    <mergeCell ref="BM19:BW19"/>
    <mergeCell ref="A18:AJ18"/>
    <mergeCell ref="AK18:AS18"/>
    <mergeCell ref="AT18:BA18"/>
    <mergeCell ref="BB18:BL18"/>
    <mergeCell ref="BM18:BW18"/>
    <mergeCell ref="BX18:CF18"/>
    <mergeCell ref="DK15:FK15"/>
    <mergeCell ref="BB16:BW16"/>
    <mergeCell ref="BX16:CF17"/>
    <mergeCell ref="DK16:EE17"/>
    <mergeCell ref="EF16:EV17"/>
    <mergeCell ref="EW16:FK17"/>
    <mergeCell ref="BB17:BL17"/>
    <mergeCell ref="BM17:BW17"/>
    <mergeCell ref="AK10:EE10"/>
    <mergeCell ref="EW10:FK10"/>
    <mergeCell ref="EW11:FK11"/>
    <mergeCell ref="A13:FK13"/>
    <mergeCell ref="A15:AJ17"/>
    <mergeCell ref="AK15:AS17"/>
    <mergeCell ref="AT15:BA17"/>
    <mergeCell ref="BB15:CF15"/>
    <mergeCell ref="CG15:CW17"/>
    <mergeCell ref="CX15:DJ17"/>
    <mergeCell ref="EW5:FK5"/>
    <mergeCell ref="EW6:FK6"/>
    <mergeCell ref="EW7:FK7"/>
    <mergeCell ref="AK8:EE8"/>
    <mergeCell ref="EW8:FK8"/>
    <mergeCell ref="A9:Y9"/>
    <mergeCell ref="AK9:EE9"/>
    <mergeCell ref="EW9:FK9"/>
    <mergeCell ref="A2:FK2"/>
    <mergeCell ref="A3:FK3"/>
    <mergeCell ref="BS4:BW4"/>
    <mergeCell ref="BX4:CJ4"/>
    <mergeCell ref="CK4:CM4"/>
    <mergeCell ref="CN4:CP4"/>
    <mergeCell ref="CQ4:CS4"/>
    <mergeCell ref="EW4:FK4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K109"/>
  <sheetViews>
    <sheetView view="pageBreakPreview" topLeftCell="A88" zoomScaleNormal="100" zoomScaleSheetLayoutView="100" workbookViewId="0">
      <selection activeCell="AB8" sqref="AB8:EF9"/>
    </sheetView>
  </sheetViews>
  <sheetFormatPr defaultColWidth="0.88671875" defaultRowHeight="13.2" x14ac:dyDescent="0.25"/>
  <cols>
    <col min="1" max="16384" width="0.88671875" style="1"/>
  </cols>
  <sheetData>
    <row r="1" spans="1:167" s="73" customFormat="1" ht="10.5" customHeight="1" x14ac:dyDescent="0.2">
      <c r="A1" s="73" t="s">
        <v>439</v>
      </c>
      <c r="B1" s="454" t="s">
        <v>754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  <c r="EP1" s="454"/>
      <c r="EQ1" s="454"/>
      <c r="ER1" s="454"/>
      <c r="ES1" s="454"/>
      <c r="ET1" s="454"/>
      <c r="EU1" s="454"/>
      <c r="EV1" s="454"/>
      <c r="EW1" s="454"/>
      <c r="EX1" s="454"/>
      <c r="EY1" s="454"/>
      <c r="EZ1" s="454"/>
      <c r="FA1" s="454"/>
      <c r="FB1" s="454"/>
      <c r="FC1" s="454"/>
      <c r="FD1" s="454"/>
      <c r="FE1" s="454"/>
      <c r="FF1" s="454"/>
      <c r="FG1" s="454"/>
      <c r="FH1" s="454"/>
      <c r="FI1" s="454"/>
      <c r="FJ1" s="454"/>
    </row>
    <row r="2" spans="1:167" s="73" customFormat="1" ht="3" customHeight="1" x14ac:dyDescent="0.2"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/>
      <c r="CV2" s="453"/>
      <c r="CW2" s="453"/>
      <c r="CX2" s="453"/>
      <c r="CY2" s="453"/>
      <c r="CZ2" s="453"/>
      <c r="DA2" s="453"/>
      <c r="DB2" s="453"/>
      <c r="DC2" s="453"/>
      <c r="DD2" s="453"/>
      <c r="DE2" s="453"/>
      <c r="DF2" s="453"/>
      <c r="DG2" s="453"/>
      <c r="DH2" s="453"/>
      <c r="DI2" s="453"/>
      <c r="DJ2" s="453"/>
      <c r="DK2" s="453"/>
      <c r="DL2" s="453"/>
      <c r="DM2" s="453"/>
      <c r="DN2" s="453"/>
      <c r="DO2" s="453"/>
      <c r="DP2" s="453"/>
      <c r="DQ2" s="453"/>
      <c r="DR2" s="453"/>
      <c r="DS2" s="453"/>
      <c r="DT2" s="453"/>
      <c r="DU2" s="453"/>
      <c r="DV2" s="453"/>
      <c r="DW2" s="453"/>
      <c r="DX2" s="453"/>
      <c r="DY2" s="453"/>
      <c r="DZ2" s="453"/>
      <c r="EA2" s="453"/>
      <c r="EB2" s="453"/>
      <c r="EC2" s="453"/>
      <c r="ED2" s="453"/>
      <c r="EE2" s="453"/>
      <c r="EF2" s="453"/>
      <c r="EG2" s="453"/>
      <c r="EH2" s="453"/>
      <c r="EI2" s="453"/>
      <c r="EJ2" s="453"/>
      <c r="EK2" s="453"/>
      <c r="EL2" s="453"/>
      <c r="EM2" s="453"/>
      <c r="EN2" s="453"/>
      <c r="EO2" s="453"/>
      <c r="EP2" s="453"/>
      <c r="EQ2" s="453"/>
      <c r="ER2" s="453"/>
      <c r="ES2" s="453"/>
      <c r="ET2" s="453"/>
      <c r="EU2" s="453"/>
      <c r="EV2" s="453"/>
      <c r="EW2" s="453"/>
      <c r="EX2" s="453"/>
      <c r="EY2" s="453"/>
      <c r="EZ2" s="453"/>
      <c r="FA2" s="453"/>
      <c r="FB2" s="453"/>
      <c r="FC2" s="453"/>
      <c r="FD2" s="453"/>
      <c r="FE2" s="453"/>
    </row>
    <row r="3" spans="1:167" s="75" customFormat="1" ht="9.7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W3" s="813" t="s">
        <v>11</v>
      </c>
      <c r="EX3" s="815"/>
      <c r="EY3" s="815"/>
      <c r="EZ3" s="815"/>
      <c r="FA3" s="815"/>
      <c r="FB3" s="815"/>
      <c r="FC3" s="815"/>
      <c r="FD3" s="815"/>
      <c r="FE3" s="815"/>
      <c r="FF3" s="815"/>
      <c r="FG3" s="815"/>
      <c r="FH3" s="815"/>
      <c r="FI3" s="815"/>
      <c r="FJ3" s="815"/>
      <c r="FK3" s="814"/>
    </row>
    <row r="4" spans="1:167" s="102" customFormat="1" ht="9.75" customHeight="1" x14ac:dyDescent="0.2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59"/>
      <c r="BN4" s="459"/>
      <c r="BO4" s="459"/>
      <c r="BS4" s="460" t="s">
        <v>12</v>
      </c>
      <c r="BT4" s="460"/>
      <c r="BU4" s="460"/>
      <c r="BV4" s="460"/>
      <c r="BW4" s="460"/>
      <c r="BX4" s="250" t="s">
        <v>13</v>
      </c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460" t="s">
        <v>52</v>
      </c>
      <c r="CL4" s="460"/>
      <c r="CM4" s="460"/>
      <c r="CN4" s="255" t="s">
        <v>14</v>
      </c>
      <c r="CO4" s="255"/>
      <c r="CP4" s="255"/>
      <c r="CQ4" s="461" t="s">
        <v>15</v>
      </c>
      <c r="CR4" s="461"/>
      <c r="CS4" s="461"/>
      <c r="CT4" s="459"/>
      <c r="CU4" s="459"/>
      <c r="CV4" s="459"/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459"/>
      <c r="DL4" s="459"/>
      <c r="DM4" s="459"/>
      <c r="DN4" s="459"/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59"/>
      <c r="DZ4" s="459"/>
      <c r="EG4" s="459"/>
      <c r="EH4" s="459"/>
      <c r="EI4" s="459"/>
      <c r="EJ4" s="459"/>
      <c r="EK4" s="459"/>
      <c r="EL4" s="459"/>
      <c r="EM4" s="459"/>
      <c r="EN4" s="459"/>
      <c r="EO4" s="459"/>
      <c r="ER4" s="459"/>
      <c r="ET4" s="459"/>
      <c r="EU4" s="86" t="s">
        <v>16</v>
      </c>
      <c r="EW4" s="816" t="s">
        <v>17</v>
      </c>
      <c r="EX4" s="818"/>
      <c r="EY4" s="818"/>
      <c r="EZ4" s="818"/>
      <c r="FA4" s="818"/>
      <c r="FB4" s="818"/>
      <c r="FC4" s="818"/>
      <c r="FD4" s="818"/>
      <c r="FE4" s="818"/>
      <c r="FF4" s="818"/>
      <c r="FG4" s="818"/>
      <c r="FH4" s="818"/>
      <c r="FI4" s="818"/>
      <c r="FJ4" s="818"/>
      <c r="FK4" s="817"/>
    </row>
    <row r="5" spans="1:167" s="102" customFormat="1" ht="9.75" customHeight="1" x14ac:dyDescent="0.2">
      <c r="A5" s="819"/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19"/>
      <c r="AY5" s="819"/>
      <c r="AZ5" s="819"/>
      <c r="BA5" s="819"/>
      <c r="CQ5" s="819"/>
      <c r="CR5" s="819"/>
      <c r="CS5" s="819"/>
      <c r="CT5" s="819"/>
      <c r="CU5" s="819"/>
      <c r="CV5" s="819"/>
      <c r="CW5" s="819"/>
      <c r="CX5" s="819"/>
      <c r="CY5" s="819"/>
      <c r="CZ5" s="819"/>
      <c r="DA5" s="819"/>
      <c r="DB5" s="819"/>
      <c r="DC5" s="819"/>
      <c r="DD5" s="819"/>
      <c r="DE5" s="819"/>
      <c r="DF5" s="819"/>
      <c r="DG5" s="819"/>
      <c r="DH5" s="819"/>
      <c r="DI5" s="819"/>
      <c r="DJ5" s="819"/>
      <c r="DK5" s="819"/>
      <c r="DL5" s="819"/>
      <c r="DM5" s="819"/>
      <c r="DN5" s="819"/>
      <c r="DO5" s="819"/>
      <c r="DP5" s="819"/>
      <c r="DQ5" s="819"/>
      <c r="DR5" s="819"/>
      <c r="DS5" s="819"/>
      <c r="DT5" s="819"/>
      <c r="DU5" s="819"/>
      <c r="DV5" s="819"/>
      <c r="DW5" s="819"/>
      <c r="DX5" s="819"/>
      <c r="DY5" s="819"/>
      <c r="DZ5" s="819"/>
      <c r="EG5" s="819"/>
      <c r="EH5" s="819"/>
      <c r="EI5" s="819"/>
      <c r="EJ5" s="819"/>
      <c r="EK5" s="819"/>
      <c r="EL5" s="819"/>
      <c r="EM5" s="819"/>
      <c r="EN5" s="819"/>
      <c r="EO5" s="819"/>
      <c r="ER5" s="819"/>
      <c r="ET5" s="819"/>
      <c r="EU5" s="90" t="s">
        <v>18</v>
      </c>
      <c r="EW5" s="820" t="s">
        <v>19</v>
      </c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821"/>
    </row>
    <row r="6" spans="1:167" s="102" customFormat="1" ht="9.75" customHeight="1" x14ac:dyDescent="0.2">
      <c r="A6" s="819"/>
      <c r="B6" s="819"/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19"/>
      <c r="AC6" s="819"/>
      <c r="AD6" s="819"/>
      <c r="AE6" s="819"/>
      <c r="AF6" s="819"/>
      <c r="AG6" s="819"/>
      <c r="AH6" s="819"/>
      <c r="AI6" s="819"/>
      <c r="AJ6" s="819"/>
      <c r="AK6" s="819"/>
      <c r="AL6" s="819"/>
      <c r="AM6" s="819"/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19"/>
      <c r="BA6" s="819"/>
      <c r="BB6" s="819"/>
      <c r="BC6" s="819"/>
      <c r="BD6" s="819"/>
      <c r="BE6" s="819"/>
      <c r="BF6" s="819"/>
      <c r="BG6" s="819"/>
      <c r="BH6" s="819"/>
      <c r="BI6" s="819"/>
      <c r="BJ6" s="819"/>
      <c r="BK6" s="819"/>
      <c r="BL6" s="819"/>
      <c r="BM6" s="819"/>
      <c r="BN6" s="819"/>
      <c r="BO6" s="819"/>
      <c r="BP6" s="819"/>
      <c r="BQ6" s="819"/>
      <c r="BR6" s="819"/>
      <c r="BS6" s="819"/>
      <c r="BT6" s="819"/>
      <c r="BU6" s="819"/>
      <c r="BV6" s="819"/>
      <c r="BW6" s="819"/>
      <c r="BX6" s="819"/>
      <c r="BY6" s="819"/>
      <c r="BZ6" s="819"/>
      <c r="CA6" s="819"/>
      <c r="CB6" s="819"/>
      <c r="CC6" s="819"/>
      <c r="CD6" s="819"/>
      <c r="CE6" s="819"/>
      <c r="CF6" s="819"/>
      <c r="CG6" s="819"/>
      <c r="CH6" s="819"/>
      <c r="CI6" s="819"/>
      <c r="CJ6" s="819"/>
      <c r="CK6" s="819"/>
      <c r="CL6" s="819"/>
      <c r="CM6" s="819"/>
      <c r="CN6" s="819"/>
      <c r="CO6" s="819"/>
      <c r="CP6" s="819"/>
      <c r="CQ6" s="819"/>
      <c r="CR6" s="819"/>
      <c r="CS6" s="819"/>
      <c r="CT6" s="819"/>
      <c r="CU6" s="819"/>
      <c r="CV6" s="819"/>
      <c r="CW6" s="819"/>
      <c r="CX6" s="819"/>
      <c r="CY6" s="819"/>
      <c r="CZ6" s="819"/>
      <c r="DA6" s="819"/>
      <c r="DB6" s="819"/>
      <c r="DC6" s="819"/>
      <c r="DD6" s="819"/>
      <c r="DE6" s="819"/>
      <c r="DF6" s="819"/>
      <c r="DG6" s="819"/>
      <c r="DH6" s="819"/>
      <c r="DI6" s="819"/>
      <c r="DJ6" s="819"/>
      <c r="DK6" s="819"/>
      <c r="DL6" s="819"/>
      <c r="DM6" s="819"/>
      <c r="DN6" s="819"/>
      <c r="DO6" s="819"/>
      <c r="DP6" s="819"/>
      <c r="DQ6" s="819"/>
      <c r="DR6" s="819"/>
      <c r="DS6" s="819"/>
      <c r="DT6" s="819"/>
      <c r="DU6" s="819"/>
      <c r="DV6" s="819"/>
      <c r="DW6" s="819"/>
      <c r="DX6" s="819"/>
      <c r="DY6" s="819"/>
      <c r="DZ6" s="819"/>
      <c r="EG6" s="819"/>
      <c r="EH6" s="819"/>
      <c r="EI6" s="819"/>
      <c r="EJ6" s="819"/>
      <c r="EK6" s="819"/>
      <c r="EL6" s="819"/>
      <c r="EM6" s="819"/>
      <c r="EN6" s="819"/>
      <c r="EO6" s="819"/>
      <c r="ER6" s="819"/>
      <c r="ET6" s="819"/>
      <c r="EU6" s="90" t="s">
        <v>20</v>
      </c>
      <c r="EW6" s="820" t="s">
        <v>21</v>
      </c>
      <c r="EX6" s="496"/>
      <c r="EY6" s="496"/>
      <c r="EZ6" s="496"/>
      <c r="FA6" s="496"/>
      <c r="FB6" s="496"/>
      <c r="FC6" s="496"/>
      <c r="FD6" s="496"/>
      <c r="FE6" s="496"/>
      <c r="FF6" s="496"/>
      <c r="FG6" s="496"/>
      <c r="FH6" s="496"/>
      <c r="FI6" s="496"/>
      <c r="FJ6" s="496"/>
      <c r="FK6" s="821"/>
    </row>
    <row r="7" spans="1:167" s="822" customFormat="1" ht="9.75" customHeight="1" x14ac:dyDescent="0.2">
      <c r="A7" s="823" t="s">
        <v>22</v>
      </c>
      <c r="B7" s="824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6"/>
      <c r="T7" s="826"/>
      <c r="U7" s="826"/>
      <c r="V7" s="826"/>
      <c r="W7" s="826"/>
      <c r="X7" s="826"/>
      <c r="Y7" s="826"/>
      <c r="Z7" s="826"/>
      <c r="AA7" s="826"/>
      <c r="AB7" s="827" t="s">
        <v>23</v>
      </c>
      <c r="AC7" s="827"/>
      <c r="AD7" s="827"/>
      <c r="AE7" s="827"/>
      <c r="AF7" s="827"/>
      <c r="AG7" s="827"/>
      <c r="AH7" s="827"/>
      <c r="AI7" s="827"/>
      <c r="AJ7" s="827"/>
      <c r="AK7" s="827"/>
      <c r="AL7" s="827"/>
      <c r="AM7" s="827"/>
      <c r="AN7" s="827"/>
      <c r="AO7" s="827"/>
      <c r="AP7" s="827"/>
      <c r="AQ7" s="827"/>
      <c r="AR7" s="827"/>
      <c r="AS7" s="827"/>
      <c r="AT7" s="827"/>
      <c r="AU7" s="827"/>
      <c r="AV7" s="827"/>
      <c r="AW7" s="827"/>
      <c r="AX7" s="827"/>
      <c r="AY7" s="827"/>
      <c r="AZ7" s="827"/>
      <c r="BA7" s="827"/>
      <c r="BB7" s="827"/>
      <c r="BC7" s="827"/>
      <c r="BD7" s="827"/>
      <c r="BE7" s="827"/>
      <c r="BF7" s="827"/>
      <c r="BG7" s="827"/>
      <c r="BH7" s="827"/>
      <c r="BI7" s="827"/>
      <c r="BJ7" s="827"/>
      <c r="BK7" s="827"/>
      <c r="BL7" s="827"/>
      <c r="BM7" s="827"/>
      <c r="BN7" s="827"/>
      <c r="BO7" s="827"/>
      <c r="BP7" s="827"/>
      <c r="BQ7" s="827"/>
      <c r="BR7" s="827"/>
      <c r="BS7" s="827"/>
      <c r="BT7" s="827"/>
      <c r="BU7" s="827"/>
      <c r="BV7" s="827"/>
      <c r="BW7" s="827"/>
      <c r="BX7" s="827"/>
      <c r="BY7" s="827"/>
      <c r="BZ7" s="827"/>
      <c r="CA7" s="827"/>
      <c r="CB7" s="827"/>
      <c r="CC7" s="827"/>
      <c r="CD7" s="827"/>
      <c r="CE7" s="827"/>
      <c r="CF7" s="827"/>
      <c r="CG7" s="827"/>
      <c r="CH7" s="827"/>
      <c r="CI7" s="827"/>
      <c r="CJ7" s="827"/>
      <c r="CK7" s="827"/>
      <c r="CL7" s="827"/>
      <c r="CM7" s="827"/>
      <c r="CN7" s="827"/>
      <c r="CO7" s="827"/>
      <c r="CP7" s="827"/>
      <c r="CQ7" s="827"/>
      <c r="CR7" s="827"/>
      <c r="CS7" s="827"/>
      <c r="CT7" s="827"/>
      <c r="CU7" s="827"/>
      <c r="CV7" s="827"/>
      <c r="CW7" s="827"/>
      <c r="CX7" s="827"/>
      <c r="CY7" s="827"/>
      <c r="CZ7" s="827"/>
      <c r="DA7" s="827"/>
      <c r="DB7" s="827"/>
      <c r="DC7" s="827"/>
      <c r="DD7" s="827"/>
      <c r="DE7" s="827"/>
      <c r="DF7" s="827"/>
      <c r="DG7" s="827"/>
      <c r="DH7" s="827"/>
      <c r="DI7" s="827"/>
      <c r="DJ7" s="827"/>
      <c r="DK7" s="827"/>
      <c r="DL7" s="827"/>
      <c r="DM7" s="827"/>
      <c r="DN7" s="827"/>
      <c r="DO7" s="827"/>
      <c r="DP7" s="827"/>
      <c r="DQ7" s="827"/>
      <c r="DR7" s="827"/>
      <c r="DS7" s="827"/>
      <c r="DT7" s="827"/>
      <c r="DU7" s="827"/>
      <c r="DV7" s="827"/>
      <c r="DW7" s="827"/>
      <c r="DX7" s="827"/>
      <c r="DY7" s="827"/>
      <c r="DZ7" s="827"/>
      <c r="EA7" s="827"/>
      <c r="EB7" s="827"/>
      <c r="EC7" s="827"/>
      <c r="ED7" s="827"/>
      <c r="EE7" s="827"/>
      <c r="EF7" s="827"/>
      <c r="EG7" s="828"/>
      <c r="EH7" s="828"/>
      <c r="EI7" s="828"/>
      <c r="EJ7" s="829"/>
      <c r="EN7" s="830"/>
      <c r="EO7" s="830"/>
      <c r="ER7" s="830"/>
      <c r="ET7" s="830"/>
      <c r="EU7" s="90" t="s">
        <v>24</v>
      </c>
      <c r="EW7" s="93" t="s">
        <v>25</v>
      </c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4"/>
    </row>
    <row r="8" spans="1:167" s="822" customFormat="1" ht="9.75" customHeight="1" x14ac:dyDescent="0.2">
      <c r="A8" s="823" t="s">
        <v>124</v>
      </c>
      <c r="B8" s="824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6"/>
      <c r="T8" s="826"/>
      <c r="U8" s="826"/>
      <c r="V8" s="826"/>
      <c r="W8" s="826"/>
      <c r="X8" s="826"/>
      <c r="Y8" s="826"/>
      <c r="Z8" s="826"/>
      <c r="AA8" s="826"/>
      <c r="AB8" s="832" t="s">
        <v>30</v>
      </c>
      <c r="AC8" s="832"/>
      <c r="AD8" s="832"/>
      <c r="AE8" s="832"/>
      <c r="AF8" s="832"/>
      <c r="AG8" s="832"/>
      <c r="AH8" s="832"/>
      <c r="AI8" s="832"/>
      <c r="AJ8" s="832"/>
      <c r="AK8" s="832"/>
      <c r="AL8" s="832"/>
      <c r="AM8" s="832"/>
      <c r="AN8" s="832"/>
      <c r="AO8" s="832"/>
      <c r="AP8" s="832"/>
      <c r="AQ8" s="832"/>
      <c r="AR8" s="832"/>
      <c r="AS8" s="832"/>
      <c r="AT8" s="832"/>
      <c r="AU8" s="832"/>
      <c r="AV8" s="832"/>
      <c r="AW8" s="832"/>
      <c r="AX8" s="832"/>
      <c r="AY8" s="832"/>
      <c r="AZ8" s="832"/>
      <c r="BA8" s="832"/>
      <c r="BB8" s="832"/>
      <c r="BC8" s="832"/>
      <c r="BD8" s="832"/>
      <c r="BE8" s="832"/>
      <c r="BF8" s="832"/>
      <c r="BG8" s="832"/>
      <c r="BH8" s="832"/>
      <c r="BI8" s="832"/>
      <c r="BJ8" s="832"/>
      <c r="BK8" s="832"/>
      <c r="BL8" s="832"/>
      <c r="BM8" s="832"/>
      <c r="BN8" s="832"/>
      <c r="BO8" s="832"/>
      <c r="BP8" s="832"/>
      <c r="BQ8" s="832"/>
      <c r="BR8" s="832"/>
      <c r="BS8" s="832"/>
      <c r="BT8" s="832"/>
      <c r="BU8" s="832"/>
      <c r="BV8" s="832"/>
      <c r="BW8" s="832"/>
      <c r="BX8" s="832"/>
      <c r="BY8" s="832"/>
      <c r="BZ8" s="832"/>
      <c r="CA8" s="832"/>
      <c r="CB8" s="832"/>
      <c r="CC8" s="832"/>
      <c r="CD8" s="832"/>
      <c r="CE8" s="832"/>
      <c r="CF8" s="832"/>
      <c r="CG8" s="832"/>
      <c r="CH8" s="832"/>
      <c r="CI8" s="832"/>
      <c r="CJ8" s="832"/>
      <c r="CK8" s="832"/>
      <c r="CL8" s="832"/>
      <c r="CM8" s="832"/>
      <c r="CN8" s="832"/>
      <c r="CO8" s="832"/>
      <c r="CP8" s="832"/>
      <c r="CQ8" s="832"/>
      <c r="CR8" s="832"/>
      <c r="CS8" s="832"/>
      <c r="CT8" s="832"/>
      <c r="CU8" s="832"/>
      <c r="CV8" s="832"/>
      <c r="CW8" s="832"/>
      <c r="CX8" s="832"/>
      <c r="CY8" s="832"/>
      <c r="CZ8" s="832"/>
      <c r="DA8" s="832"/>
      <c r="DB8" s="832"/>
      <c r="DC8" s="832"/>
      <c r="DD8" s="832"/>
      <c r="DE8" s="832"/>
      <c r="DF8" s="832"/>
      <c r="DG8" s="832"/>
      <c r="DH8" s="832"/>
      <c r="DI8" s="832"/>
      <c r="DJ8" s="832"/>
      <c r="DK8" s="832"/>
      <c r="DL8" s="832"/>
      <c r="DM8" s="832"/>
      <c r="DN8" s="832"/>
      <c r="DO8" s="832"/>
      <c r="DP8" s="832"/>
      <c r="DQ8" s="832"/>
      <c r="DR8" s="832"/>
      <c r="DS8" s="832"/>
      <c r="DT8" s="832"/>
      <c r="DU8" s="832"/>
      <c r="DV8" s="832"/>
      <c r="DW8" s="832"/>
      <c r="DX8" s="832"/>
      <c r="DY8" s="832"/>
      <c r="DZ8" s="832"/>
      <c r="EA8" s="832"/>
      <c r="EB8" s="832"/>
      <c r="EC8" s="832"/>
      <c r="ED8" s="832"/>
      <c r="EE8" s="832"/>
      <c r="EF8" s="832"/>
      <c r="EG8" s="828"/>
      <c r="EH8" s="828"/>
      <c r="EI8" s="828"/>
      <c r="EJ8" s="829"/>
      <c r="EN8" s="830"/>
      <c r="EO8" s="830"/>
      <c r="ER8" s="830"/>
      <c r="ET8" s="830"/>
      <c r="EU8" s="90"/>
      <c r="EW8" s="91" t="s">
        <v>28</v>
      </c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833"/>
    </row>
    <row r="9" spans="1:167" s="837" customFormat="1" ht="9.75" customHeight="1" x14ac:dyDescent="0.2">
      <c r="A9" s="823" t="s">
        <v>125</v>
      </c>
      <c r="B9" s="838"/>
      <c r="C9" s="838"/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8"/>
      <c r="U9" s="838"/>
      <c r="V9" s="838"/>
      <c r="W9" s="838"/>
      <c r="X9" s="838"/>
      <c r="Y9" s="838"/>
      <c r="Z9" s="838"/>
      <c r="AA9" s="838"/>
      <c r="AB9" s="827"/>
      <c r="AC9" s="827"/>
      <c r="AD9" s="827"/>
      <c r="AE9" s="827"/>
      <c r="AF9" s="827"/>
      <c r="AG9" s="827"/>
      <c r="AH9" s="827"/>
      <c r="AI9" s="827"/>
      <c r="AJ9" s="827"/>
      <c r="AK9" s="827"/>
      <c r="AL9" s="827"/>
      <c r="AM9" s="827"/>
      <c r="AN9" s="827"/>
      <c r="AO9" s="827"/>
      <c r="AP9" s="827"/>
      <c r="AQ9" s="827"/>
      <c r="AR9" s="827"/>
      <c r="AS9" s="827"/>
      <c r="AT9" s="827"/>
      <c r="AU9" s="827"/>
      <c r="AV9" s="827"/>
      <c r="AW9" s="827"/>
      <c r="AX9" s="827"/>
      <c r="AY9" s="827"/>
      <c r="AZ9" s="827"/>
      <c r="BA9" s="827"/>
      <c r="BB9" s="827"/>
      <c r="BC9" s="827"/>
      <c r="BD9" s="827"/>
      <c r="BE9" s="827"/>
      <c r="BF9" s="827"/>
      <c r="BG9" s="827"/>
      <c r="BH9" s="827"/>
      <c r="BI9" s="827"/>
      <c r="BJ9" s="827"/>
      <c r="BK9" s="827"/>
      <c r="BL9" s="827"/>
      <c r="BM9" s="827"/>
      <c r="BN9" s="827"/>
      <c r="BO9" s="827"/>
      <c r="BP9" s="827"/>
      <c r="BQ9" s="827"/>
      <c r="BR9" s="827"/>
      <c r="BS9" s="827"/>
      <c r="BT9" s="827"/>
      <c r="BU9" s="827"/>
      <c r="BV9" s="827"/>
      <c r="BW9" s="827"/>
      <c r="BX9" s="827"/>
      <c r="BY9" s="827"/>
      <c r="BZ9" s="827"/>
      <c r="CA9" s="827"/>
      <c r="CB9" s="827"/>
      <c r="CC9" s="827"/>
      <c r="CD9" s="827"/>
      <c r="CE9" s="827"/>
      <c r="CF9" s="827"/>
      <c r="CG9" s="827"/>
      <c r="CH9" s="827"/>
      <c r="CI9" s="827"/>
      <c r="CJ9" s="827"/>
      <c r="CK9" s="827"/>
      <c r="CL9" s="827"/>
      <c r="CM9" s="827"/>
      <c r="CN9" s="827"/>
      <c r="CO9" s="827"/>
      <c r="CP9" s="827"/>
      <c r="CQ9" s="827"/>
      <c r="CR9" s="827"/>
      <c r="CS9" s="827"/>
      <c r="CT9" s="827"/>
      <c r="CU9" s="827"/>
      <c r="CV9" s="827"/>
      <c r="CW9" s="827"/>
      <c r="CX9" s="827"/>
      <c r="CY9" s="827"/>
      <c r="CZ9" s="827"/>
      <c r="DA9" s="827"/>
      <c r="DB9" s="827"/>
      <c r="DC9" s="827"/>
      <c r="DD9" s="827"/>
      <c r="DE9" s="827"/>
      <c r="DF9" s="827"/>
      <c r="DG9" s="827"/>
      <c r="DH9" s="827"/>
      <c r="DI9" s="827"/>
      <c r="DJ9" s="827"/>
      <c r="DK9" s="827"/>
      <c r="DL9" s="827"/>
      <c r="DM9" s="827"/>
      <c r="DN9" s="827"/>
      <c r="DO9" s="827"/>
      <c r="DP9" s="827"/>
      <c r="DQ9" s="827"/>
      <c r="DR9" s="827"/>
      <c r="DS9" s="827"/>
      <c r="DT9" s="827"/>
      <c r="DU9" s="827"/>
      <c r="DV9" s="827"/>
      <c r="DW9" s="827"/>
      <c r="DX9" s="827"/>
      <c r="DY9" s="827"/>
      <c r="DZ9" s="827"/>
      <c r="EA9" s="827"/>
      <c r="EB9" s="827"/>
      <c r="EC9" s="827"/>
      <c r="ED9" s="827"/>
      <c r="EE9" s="827"/>
      <c r="EF9" s="827"/>
      <c r="EG9" s="828"/>
      <c r="EH9" s="828"/>
      <c r="EI9" s="828"/>
      <c r="EJ9" s="828"/>
      <c r="EN9" s="839"/>
      <c r="EO9" s="839"/>
      <c r="ER9" s="839"/>
      <c r="ET9" s="839"/>
      <c r="EU9" s="86" t="s">
        <v>54</v>
      </c>
      <c r="EW9" s="834"/>
      <c r="EX9" s="836"/>
      <c r="EY9" s="836"/>
      <c r="EZ9" s="836"/>
      <c r="FA9" s="836"/>
      <c r="FB9" s="836"/>
      <c r="FC9" s="836"/>
      <c r="FD9" s="836"/>
      <c r="FE9" s="836"/>
      <c r="FF9" s="836"/>
      <c r="FG9" s="836"/>
      <c r="FH9" s="836"/>
      <c r="FI9" s="836"/>
      <c r="FJ9" s="836"/>
      <c r="FK9" s="835"/>
    </row>
    <row r="10" spans="1:167" s="822" customFormat="1" ht="9.75" customHeight="1" x14ac:dyDescent="0.2">
      <c r="A10" s="823" t="s">
        <v>32</v>
      </c>
      <c r="B10" s="823"/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6"/>
      <c r="T10" s="826"/>
      <c r="U10" s="826"/>
      <c r="V10" s="826"/>
      <c r="W10" s="826"/>
      <c r="X10" s="826"/>
      <c r="Y10" s="826"/>
      <c r="Z10" s="826"/>
      <c r="AA10" s="826"/>
      <c r="AB10" s="831" t="s">
        <v>33</v>
      </c>
      <c r="AC10" s="831"/>
      <c r="AD10" s="831"/>
      <c r="AE10" s="831"/>
      <c r="AF10" s="831"/>
      <c r="AG10" s="831"/>
      <c r="AH10" s="831"/>
      <c r="AI10" s="831"/>
      <c r="AJ10" s="831"/>
      <c r="AK10" s="831"/>
      <c r="AL10" s="831"/>
      <c r="AM10" s="831"/>
      <c r="AN10" s="831"/>
      <c r="AO10" s="831"/>
      <c r="AP10" s="831"/>
      <c r="AQ10" s="831"/>
      <c r="AR10" s="831"/>
      <c r="AS10" s="831"/>
      <c r="AT10" s="831"/>
      <c r="AU10" s="831"/>
      <c r="AV10" s="831"/>
      <c r="AW10" s="831"/>
      <c r="AX10" s="831"/>
      <c r="AY10" s="831"/>
      <c r="AZ10" s="831"/>
      <c r="BA10" s="831"/>
      <c r="BB10" s="831"/>
      <c r="BC10" s="831"/>
      <c r="BD10" s="831"/>
      <c r="BE10" s="831"/>
      <c r="BF10" s="831"/>
      <c r="BG10" s="831"/>
      <c r="BH10" s="831"/>
      <c r="BI10" s="831"/>
      <c r="BJ10" s="831"/>
      <c r="BK10" s="831"/>
      <c r="BL10" s="831"/>
      <c r="BM10" s="831"/>
      <c r="BN10" s="831"/>
      <c r="BO10" s="831"/>
      <c r="BP10" s="831"/>
      <c r="BQ10" s="831"/>
      <c r="BR10" s="831"/>
      <c r="BS10" s="831"/>
      <c r="BT10" s="831"/>
      <c r="BU10" s="831"/>
      <c r="BV10" s="831"/>
      <c r="BW10" s="831"/>
      <c r="BX10" s="831"/>
      <c r="BY10" s="831"/>
      <c r="BZ10" s="831"/>
      <c r="CA10" s="831"/>
      <c r="CB10" s="831"/>
      <c r="CC10" s="831"/>
      <c r="CD10" s="831"/>
      <c r="CE10" s="831"/>
      <c r="CF10" s="831"/>
      <c r="CG10" s="831"/>
      <c r="CH10" s="831"/>
      <c r="CI10" s="831"/>
      <c r="CJ10" s="831"/>
      <c r="CK10" s="831"/>
      <c r="CL10" s="831"/>
      <c r="CM10" s="831"/>
      <c r="CN10" s="831"/>
      <c r="CO10" s="831"/>
      <c r="CP10" s="831"/>
      <c r="CQ10" s="831"/>
      <c r="CR10" s="831"/>
      <c r="CS10" s="831"/>
      <c r="CT10" s="831"/>
      <c r="CU10" s="831"/>
      <c r="CV10" s="831"/>
      <c r="CW10" s="831"/>
      <c r="CX10" s="831"/>
      <c r="CY10" s="831"/>
      <c r="CZ10" s="831"/>
      <c r="DA10" s="831"/>
      <c r="DB10" s="831"/>
      <c r="DC10" s="831"/>
      <c r="DD10" s="831"/>
      <c r="DE10" s="831"/>
      <c r="DF10" s="831"/>
      <c r="DG10" s="831"/>
      <c r="DH10" s="831"/>
      <c r="DI10" s="831"/>
      <c r="DJ10" s="831"/>
      <c r="DK10" s="831"/>
      <c r="DL10" s="831"/>
      <c r="DM10" s="831"/>
      <c r="DN10" s="831"/>
      <c r="DO10" s="831"/>
      <c r="DP10" s="831"/>
      <c r="DQ10" s="831"/>
      <c r="DR10" s="831"/>
      <c r="DS10" s="831"/>
      <c r="DT10" s="831"/>
      <c r="DU10" s="831"/>
      <c r="DV10" s="831"/>
      <c r="DW10" s="831"/>
      <c r="DX10" s="831"/>
      <c r="DY10" s="831"/>
      <c r="DZ10" s="831"/>
      <c r="EA10" s="831"/>
      <c r="EB10" s="831"/>
      <c r="EC10" s="831"/>
      <c r="ED10" s="831"/>
      <c r="EE10" s="831"/>
      <c r="EF10" s="831"/>
      <c r="EG10" s="828"/>
      <c r="EH10" s="828"/>
      <c r="EI10" s="828"/>
      <c r="EJ10" s="829"/>
      <c r="EK10" s="840"/>
      <c r="EM10" s="839"/>
      <c r="EN10" s="839"/>
      <c r="EO10" s="839"/>
      <c r="ER10" s="839"/>
      <c r="ET10" s="839"/>
      <c r="EU10" s="86" t="s">
        <v>34</v>
      </c>
      <c r="EW10" s="93" t="s">
        <v>220</v>
      </c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4"/>
    </row>
    <row r="11" spans="1:167" s="822" customFormat="1" ht="9.75" customHeight="1" thickBot="1" x14ac:dyDescent="0.25">
      <c r="A11" s="823" t="s">
        <v>55</v>
      </c>
      <c r="B11" s="823"/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6"/>
      <c r="AM11" s="828"/>
      <c r="AN11" s="828"/>
      <c r="AO11" s="828"/>
      <c r="AP11" s="828"/>
      <c r="AQ11" s="828"/>
      <c r="AR11" s="828"/>
      <c r="AS11" s="828"/>
      <c r="AT11" s="828"/>
      <c r="AU11" s="828"/>
      <c r="AV11" s="828"/>
      <c r="AW11" s="828"/>
      <c r="AX11" s="828"/>
      <c r="AY11" s="828"/>
      <c r="AZ11" s="828"/>
      <c r="BA11" s="828"/>
      <c r="BB11" s="828"/>
      <c r="BC11" s="828"/>
      <c r="BD11" s="828"/>
      <c r="BE11" s="828"/>
      <c r="BF11" s="828"/>
      <c r="BG11" s="828"/>
      <c r="BH11" s="828"/>
      <c r="BI11" s="828"/>
      <c r="BJ11" s="828"/>
      <c r="BK11" s="828"/>
      <c r="BL11" s="828"/>
      <c r="BM11" s="828"/>
      <c r="BN11" s="828"/>
      <c r="BO11" s="828"/>
      <c r="BP11" s="828"/>
      <c r="BQ11" s="828"/>
      <c r="BR11" s="828"/>
      <c r="BS11" s="828"/>
      <c r="BT11" s="828"/>
      <c r="BU11" s="828"/>
      <c r="BV11" s="828"/>
      <c r="BW11" s="828"/>
      <c r="BX11" s="828"/>
      <c r="BY11" s="828"/>
      <c r="BZ11" s="828"/>
      <c r="CA11" s="828"/>
      <c r="CB11" s="828"/>
      <c r="CC11" s="828"/>
      <c r="CD11" s="828"/>
      <c r="CE11" s="828"/>
      <c r="CF11" s="828"/>
      <c r="CG11" s="828"/>
      <c r="CH11" s="828"/>
      <c r="CI11" s="828"/>
      <c r="CJ11" s="828"/>
      <c r="CK11" s="828"/>
      <c r="CL11" s="828"/>
      <c r="CM11" s="828"/>
      <c r="CN11" s="828"/>
      <c r="CO11" s="828"/>
      <c r="CP11" s="828"/>
      <c r="CQ11" s="828"/>
      <c r="CR11" s="828"/>
      <c r="CS11" s="828"/>
      <c r="CT11" s="828"/>
      <c r="CU11" s="828"/>
      <c r="CV11" s="828"/>
      <c r="CW11" s="828"/>
      <c r="CX11" s="828"/>
      <c r="CY11" s="828"/>
      <c r="CZ11" s="828"/>
      <c r="DA11" s="828"/>
      <c r="DB11" s="828"/>
      <c r="DC11" s="828"/>
      <c r="DD11" s="828"/>
      <c r="DE11" s="828"/>
      <c r="DF11" s="828"/>
      <c r="DG11" s="828"/>
      <c r="DH11" s="828"/>
      <c r="DI11" s="828"/>
      <c r="DJ11" s="828"/>
      <c r="DK11" s="828"/>
      <c r="DL11" s="828"/>
      <c r="DM11" s="828"/>
      <c r="DN11" s="828"/>
      <c r="DO11" s="828"/>
      <c r="DP11" s="828"/>
      <c r="DQ11" s="828"/>
      <c r="DR11" s="828"/>
      <c r="DS11" s="828"/>
      <c r="DT11" s="840"/>
      <c r="DU11" s="840"/>
      <c r="DV11" s="840"/>
      <c r="DW11" s="840"/>
      <c r="DX11" s="840"/>
      <c r="DY11" s="840"/>
      <c r="DZ11" s="840"/>
      <c r="EG11" s="840"/>
      <c r="EH11" s="829"/>
      <c r="EI11" s="829"/>
      <c r="EJ11" s="840"/>
      <c r="EK11" s="840"/>
      <c r="EM11" s="839"/>
      <c r="EN11" s="839"/>
      <c r="EO11" s="839"/>
      <c r="EP11" s="839"/>
      <c r="EQ11" s="839"/>
      <c r="ER11" s="839"/>
      <c r="EW11" s="478"/>
      <c r="EX11" s="480"/>
      <c r="EY11" s="480"/>
      <c r="EZ11" s="480"/>
      <c r="FA11" s="480"/>
      <c r="FB11" s="480"/>
      <c r="FC11" s="480"/>
      <c r="FD11" s="480"/>
      <c r="FE11" s="480"/>
      <c r="FF11" s="480"/>
      <c r="FG11" s="480"/>
      <c r="FH11" s="480"/>
      <c r="FI11" s="480"/>
      <c r="FJ11" s="480"/>
      <c r="FK11" s="479"/>
    </row>
    <row r="12" spans="1:167" s="822" customFormat="1" ht="10.5" customHeight="1" x14ac:dyDescent="0.25">
      <c r="A12" s="841" t="s">
        <v>755</v>
      </c>
      <c r="B12" s="841"/>
      <c r="C12" s="841"/>
      <c r="D12" s="841"/>
      <c r="E12" s="841"/>
      <c r="F12" s="841"/>
      <c r="G12" s="841"/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41"/>
      <c r="S12" s="841"/>
      <c r="T12" s="841"/>
      <c r="U12" s="841"/>
      <c r="V12" s="841"/>
      <c r="W12" s="841"/>
      <c r="X12" s="841"/>
      <c r="Y12" s="841"/>
      <c r="Z12" s="841"/>
      <c r="AA12" s="841"/>
      <c r="AB12" s="841"/>
      <c r="AC12" s="841"/>
      <c r="AD12" s="841"/>
      <c r="AE12" s="841"/>
      <c r="AF12" s="841"/>
      <c r="AG12" s="841"/>
      <c r="AH12" s="841"/>
      <c r="AI12" s="841"/>
      <c r="AJ12" s="841"/>
      <c r="AK12" s="841"/>
      <c r="AL12" s="841"/>
      <c r="AM12" s="841"/>
      <c r="AN12" s="841"/>
      <c r="AO12" s="841"/>
      <c r="AP12" s="841"/>
      <c r="AQ12" s="841"/>
      <c r="AR12" s="841"/>
      <c r="AS12" s="841"/>
      <c r="AT12" s="841"/>
      <c r="AU12" s="841"/>
      <c r="AV12" s="841"/>
      <c r="AW12" s="841"/>
      <c r="AX12" s="841"/>
      <c r="AY12" s="841"/>
      <c r="AZ12" s="841"/>
      <c r="BA12" s="841"/>
      <c r="BB12" s="841"/>
      <c r="BC12" s="841"/>
      <c r="BD12" s="841"/>
      <c r="BE12" s="841"/>
      <c r="BF12" s="841"/>
      <c r="BG12" s="841"/>
      <c r="BH12" s="841"/>
      <c r="BI12" s="841"/>
      <c r="BJ12" s="841"/>
      <c r="BK12" s="841"/>
      <c r="BL12" s="841"/>
      <c r="BM12" s="841"/>
      <c r="BN12" s="841"/>
      <c r="BO12" s="841"/>
      <c r="BP12" s="841"/>
      <c r="BQ12" s="841"/>
      <c r="BR12" s="841"/>
      <c r="BS12" s="841"/>
      <c r="BT12" s="841"/>
      <c r="BU12" s="841"/>
      <c r="BV12" s="841"/>
      <c r="BW12" s="841"/>
      <c r="BX12" s="841"/>
      <c r="BY12" s="841"/>
      <c r="BZ12" s="841"/>
      <c r="CA12" s="841"/>
      <c r="CB12" s="841"/>
      <c r="CC12" s="841"/>
      <c r="CD12" s="841"/>
      <c r="CE12" s="841"/>
      <c r="CF12" s="841"/>
      <c r="CG12" s="841"/>
      <c r="CH12" s="841"/>
      <c r="CI12" s="841"/>
      <c r="CJ12" s="841"/>
      <c r="CK12" s="841"/>
      <c r="CL12" s="841"/>
      <c r="CM12" s="841"/>
      <c r="CN12" s="841"/>
      <c r="CO12" s="841"/>
      <c r="CP12" s="841"/>
      <c r="CQ12" s="841"/>
      <c r="CR12" s="8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1"/>
      <c r="DN12" s="841"/>
      <c r="DO12" s="841"/>
      <c r="DP12" s="841"/>
      <c r="DQ12" s="841"/>
      <c r="DR12" s="841"/>
      <c r="DS12" s="841"/>
      <c r="DT12" s="841"/>
      <c r="DU12" s="841"/>
      <c r="DV12" s="841"/>
      <c r="DW12" s="841"/>
      <c r="DX12" s="841"/>
      <c r="DY12" s="841"/>
      <c r="DZ12" s="841"/>
      <c r="EA12" s="841"/>
      <c r="EB12" s="841"/>
      <c r="EC12" s="841"/>
      <c r="ED12" s="841"/>
      <c r="EE12" s="841"/>
      <c r="EF12" s="841"/>
      <c r="EG12" s="841"/>
      <c r="EH12" s="841"/>
      <c r="EI12" s="841"/>
      <c r="EJ12" s="841"/>
      <c r="EK12" s="841"/>
      <c r="EL12" s="841"/>
      <c r="EM12" s="841"/>
      <c r="EN12" s="841"/>
      <c r="EO12" s="841"/>
      <c r="EP12" s="841"/>
      <c r="EQ12" s="841"/>
      <c r="ER12" s="841"/>
      <c r="ES12" s="841"/>
      <c r="ET12" s="841"/>
      <c r="EU12" s="841"/>
      <c r="EV12" s="841"/>
      <c r="EW12" s="841"/>
      <c r="EX12" s="841"/>
      <c r="EY12" s="841"/>
      <c r="EZ12" s="841"/>
      <c r="FA12" s="841"/>
      <c r="FB12" s="841"/>
      <c r="FC12" s="841"/>
      <c r="FD12" s="841"/>
      <c r="FE12" s="841"/>
      <c r="FF12" s="841"/>
      <c r="FG12" s="841"/>
      <c r="FH12" s="841"/>
      <c r="FI12" s="841"/>
      <c r="FJ12" s="841"/>
      <c r="FK12" s="841"/>
    </row>
    <row r="13" spans="1:167" s="84" customFormat="1" ht="9" customHeight="1" x14ac:dyDescent="0.2">
      <c r="A13" s="97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D13" s="109"/>
      <c r="EE13" s="109"/>
      <c r="EG13" s="108"/>
      <c r="EH13" s="108"/>
      <c r="EI13" s="108"/>
      <c r="EJ13" s="108"/>
      <c r="EK13" s="108"/>
      <c r="EL13" s="108"/>
      <c r="EM13" s="108"/>
      <c r="EN13" s="108"/>
      <c r="EO13" s="15"/>
      <c r="EQ13" s="842"/>
      <c r="ER13" s="842"/>
      <c r="ES13" s="842"/>
      <c r="ET13" s="842"/>
      <c r="EU13" s="842"/>
      <c r="EV13" s="842"/>
      <c r="EW13" s="842"/>
      <c r="EX13" s="842"/>
      <c r="EY13" s="842"/>
      <c r="EZ13" s="842"/>
      <c r="FA13" s="842"/>
      <c r="FB13" s="842"/>
      <c r="FC13" s="842"/>
      <c r="FD13" s="842"/>
      <c r="FE13" s="842"/>
    </row>
    <row r="14" spans="1:167" s="688" customFormat="1" ht="11.25" customHeight="1" x14ac:dyDescent="0.25">
      <c r="A14" s="691" t="s">
        <v>756</v>
      </c>
      <c r="B14" s="691"/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7" t="s">
        <v>700</v>
      </c>
      <c r="AL14" s="691"/>
      <c r="AM14" s="691"/>
      <c r="AN14" s="691"/>
      <c r="AO14" s="691"/>
      <c r="AP14" s="692"/>
      <c r="AQ14" s="843" t="s">
        <v>757</v>
      </c>
      <c r="AR14" s="844"/>
      <c r="AS14" s="844"/>
      <c r="AT14" s="844"/>
      <c r="AU14" s="844"/>
      <c r="AV14" s="844"/>
      <c r="AW14" s="844"/>
      <c r="AX14" s="844"/>
      <c r="AY14" s="844"/>
      <c r="AZ14" s="844"/>
      <c r="BA14" s="844"/>
      <c r="BB14" s="844"/>
      <c r="BC14" s="844"/>
      <c r="BD14" s="844"/>
      <c r="BE14" s="844"/>
      <c r="BF14" s="844"/>
      <c r="BG14" s="844"/>
      <c r="BH14" s="844"/>
      <c r="BI14" s="844"/>
      <c r="BJ14" s="844"/>
      <c r="BK14" s="844"/>
      <c r="BL14" s="844"/>
      <c r="BM14" s="844"/>
      <c r="BN14" s="844"/>
      <c r="BO14" s="844"/>
      <c r="BP14" s="844"/>
      <c r="BQ14" s="844"/>
      <c r="BR14" s="844"/>
      <c r="BS14" s="844"/>
      <c r="BT14" s="844"/>
      <c r="BU14" s="844"/>
      <c r="BV14" s="844"/>
      <c r="BW14" s="844"/>
      <c r="BX14" s="844"/>
      <c r="BY14" s="844"/>
      <c r="BZ14" s="844"/>
      <c r="CA14" s="844"/>
      <c r="CB14" s="844"/>
      <c r="CC14" s="844"/>
      <c r="CD14" s="844"/>
      <c r="CE14" s="844"/>
      <c r="CF14" s="844"/>
      <c r="CG14" s="844"/>
      <c r="CH14" s="844"/>
      <c r="CI14" s="844"/>
      <c r="CJ14" s="844"/>
      <c r="CK14" s="844"/>
      <c r="CL14" s="844"/>
      <c r="CM14" s="844"/>
      <c r="CN14" s="844"/>
      <c r="CO14" s="844"/>
      <c r="CP14" s="844"/>
      <c r="CQ14" s="844"/>
      <c r="CR14" s="844"/>
      <c r="CS14" s="844"/>
      <c r="CT14" s="844"/>
      <c r="CU14" s="844"/>
      <c r="CV14" s="844"/>
      <c r="CW14" s="844"/>
      <c r="CX14" s="844"/>
      <c r="CY14" s="844"/>
      <c r="CZ14" s="844"/>
      <c r="DA14" s="844"/>
      <c r="DB14" s="844"/>
      <c r="DC14" s="844"/>
      <c r="DD14" s="844"/>
      <c r="DE14" s="844"/>
      <c r="DF14" s="844"/>
      <c r="DG14" s="844"/>
      <c r="DH14" s="844"/>
      <c r="DI14" s="844"/>
      <c r="DJ14" s="844"/>
      <c r="DK14" s="844"/>
      <c r="DL14" s="844"/>
      <c r="DM14" s="844"/>
      <c r="DN14" s="844"/>
      <c r="DO14" s="844"/>
      <c r="DP14" s="844"/>
      <c r="DQ14" s="844"/>
      <c r="DR14" s="844"/>
      <c r="DS14" s="844"/>
      <c r="DT14" s="844"/>
      <c r="DU14" s="844"/>
      <c r="DV14" s="844"/>
      <c r="DW14" s="844"/>
      <c r="DX14" s="844"/>
      <c r="DY14" s="844"/>
      <c r="DZ14" s="844"/>
      <c r="EA14" s="844"/>
      <c r="EB14" s="844"/>
      <c r="EC14" s="844"/>
      <c r="ED14" s="844"/>
      <c r="EE14" s="844"/>
      <c r="EF14" s="844"/>
      <c r="EG14" s="844"/>
      <c r="EH14" s="844"/>
      <c r="EI14" s="844"/>
      <c r="EJ14" s="844"/>
      <c r="EK14" s="844"/>
      <c r="EL14" s="844"/>
      <c r="EM14" s="844"/>
      <c r="EN14" s="844"/>
      <c r="EO14" s="844"/>
      <c r="EP14" s="844"/>
      <c r="EQ14" s="844"/>
      <c r="ER14" s="844"/>
      <c r="ES14" s="844"/>
      <c r="ET14" s="844"/>
      <c r="EU14" s="844"/>
      <c r="EV14" s="844"/>
      <c r="EW14" s="844"/>
      <c r="EX14" s="844"/>
      <c r="EY14" s="844"/>
      <c r="EZ14" s="844"/>
      <c r="FA14" s="844"/>
      <c r="FB14" s="844"/>
      <c r="FC14" s="844"/>
      <c r="FD14" s="844"/>
      <c r="FE14" s="844"/>
      <c r="FF14" s="844"/>
      <c r="FG14" s="844"/>
      <c r="FH14" s="844"/>
      <c r="FI14" s="844"/>
      <c r="FJ14" s="844"/>
      <c r="FK14" s="844"/>
    </row>
    <row r="15" spans="1:167" s="688" customFormat="1" ht="11.25" customHeight="1" x14ac:dyDescent="0.25">
      <c r="A15" s="690"/>
      <c r="B15" s="690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0"/>
      <c r="S15" s="690"/>
      <c r="T15" s="690"/>
      <c r="U15" s="690"/>
      <c r="V15" s="690"/>
      <c r="W15" s="690"/>
      <c r="X15" s="690"/>
      <c r="Y15" s="690"/>
      <c r="Z15" s="690"/>
      <c r="AA15" s="690"/>
      <c r="AB15" s="690"/>
      <c r="AC15" s="690"/>
      <c r="AD15" s="690"/>
      <c r="AE15" s="690"/>
      <c r="AF15" s="690"/>
      <c r="AG15" s="690"/>
      <c r="AH15" s="690"/>
      <c r="AI15" s="690"/>
      <c r="AJ15" s="690"/>
      <c r="AK15" s="696"/>
      <c r="AL15" s="690"/>
      <c r="AM15" s="690"/>
      <c r="AN15" s="690"/>
      <c r="AO15" s="690"/>
      <c r="AP15" s="695"/>
      <c r="AQ15" s="845" t="s">
        <v>65</v>
      </c>
      <c r="AR15" s="846"/>
      <c r="AS15" s="846"/>
      <c r="AT15" s="846"/>
      <c r="AU15" s="846"/>
      <c r="AV15" s="846"/>
      <c r="AW15" s="846"/>
      <c r="AX15" s="846"/>
      <c r="AY15" s="846"/>
      <c r="AZ15" s="846"/>
      <c r="BA15" s="846"/>
      <c r="BB15" s="846"/>
      <c r="BC15" s="846"/>
      <c r="BD15" s="846"/>
      <c r="BE15" s="846"/>
      <c r="BF15" s="846"/>
      <c r="BG15" s="846"/>
      <c r="BH15" s="846"/>
      <c r="BI15" s="846"/>
      <c r="BJ15" s="846"/>
      <c r="BK15" s="846"/>
      <c r="BL15" s="846"/>
      <c r="BM15" s="846"/>
      <c r="BN15" s="846"/>
      <c r="BO15" s="846"/>
      <c r="BP15" s="846"/>
      <c r="BQ15" s="846"/>
      <c r="BR15" s="846"/>
      <c r="BS15" s="846"/>
      <c r="BT15" s="847"/>
      <c r="BU15" s="843" t="s">
        <v>174</v>
      </c>
      <c r="BV15" s="844"/>
      <c r="BW15" s="844"/>
      <c r="BX15" s="844"/>
      <c r="BY15" s="844"/>
      <c r="BZ15" s="844"/>
      <c r="CA15" s="844"/>
      <c r="CB15" s="844"/>
      <c r="CC15" s="844"/>
      <c r="CD15" s="844"/>
      <c r="CE15" s="844"/>
      <c r="CF15" s="844"/>
      <c r="CG15" s="844"/>
      <c r="CH15" s="844"/>
      <c r="CI15" s="844"/>
      <c r="CJ15" s="844"/>
      <c r="CK15" s="844"/>
      <c r="CL15" s="844"/>
      <c r="CM15" s="844"/>
      <c r="CN15" s="844"/>
      <c r="CO15" s="844"/>
      <c r="CP15" s="844"/>
      <c r="CQ15" s="844"/>
      <c r="CR15" s="844"/>
      <c r="CS15" s="844"/>
      <c r="CT15" s="844"/>
      <c r="CU15" s="844"/>
      <c r="CV15" s="844"/>
      <c r="CW15" s="844"/>
      <c r="CX15" s="844"/>
      <c r="CY15" s="844"/>
      <c r="CZ15" s="844"/>
      <c r="DA15" s="844"/>
      <c r="DB15" s="844"/>
      <c r="DC15" s="844"/>
      <c r="DD15" s="844"/>
      <c r="DE15" s="844"/>
      <c r="DF15" s="844"/>
      <c r="DG15" s="844"/>
      <c r="DH15" s="844"/>
      <c r="DI15" s="844"/>
      <c r="DJ15" s="844"/>
      <c r="DK15" s="844"/>
      <c r="DL15" s="844"/>
      <c r="DM15" s="844"/>
      <c r="DN15" s="844"/>
      <c r="DO15" s="844"/>
      <c r="DP15" s="844"/>
      <c r="DQ15" s="844"/>
      <c r="DR15" s="844"/>
      <c r="DS15" s="844"/>
      <c r="DT15" s="844"/>
      <c r="DU15" s="844"/>
      <c r="DV15" s="844"/>
      <c r="DW15" s="844"/>
      <c r="DX15" s="844"/>
      <c r="DY15" s="844"/>
      <c r="DZ15" s="844"/>
      <c r="EA15" s="844"/>
      <c r="EB15" s="844"/>
      <c r="EC15" s="844"/>
      <c r="ED15" s="844"/>
      <c r="EE15" s="844"/>
      <c r="EF15" s="844"/>
      <c r="EG15" s="844"/>
      <c r="EH15" s="844"/>
      <c r="EI15" s="844"/>
      <c r="EJ15" s="844"/>
      <c r="EK15" s="844"/>
      <c r="EL15" s="844"/>
      <c r="EM15" s="844"/>
      <c r="EN15" s="844"/>
      <c r="EO15" s="844"/>
      <c r="EP15" s="844"/>
      <c r="EQ15" s="844"/>
      <c r="ER15" s="844"/>
      <c r="ES15" s="844"/>
      <c r="ET15" s="844"/>
      <c r="EU15" s="844"/>
      <c r="EV15" s="844"/>
      <c r="EW15" s="844"/>
      <c r="EX15" s="844"/>
      <c r="EY15" s="844"/>
      <c r="EZ15" s="844"/>
      <c r="FA15" s="844"/>
      <c r="FB15" s="844"/>
      <c r="FC15" s="844"/>
      <c r="FD15" s="844"/>
      <c r="FE15" s="844"/>
      <c r="FF15" s="844"/>
      <c r="FG15" s="844"/>
      <c r="FH15" s="844"/>
      <c r="FI15" s="844"/>
      <c r="FJ15" s="844"/>
      <c r="FK15" s="844"/>
    </row>
    <row r="16" spans="1:167" s="688" customFormat="1" ht="11.25" customHeight="1" x14ac:dyDescent="0.25">
      <c r="A16" s="690"/>
      <c r="B16" s="690"/>
      <c r="C16" s="690"/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0"/>
      <c r="S16" s="690"/>
      <c r="T16" s="690"/>
      <c r="U16" s="690"/>
      <c r="V16" s="690"/>
      <c r="W16" s="690"/>
      <c r="X16" s="690"/>
      <c r="Y16" s="690"/>
      <c r="Z16" s="690"/>
      <c r="AA16" s="690"/>
      <c r="AB16" s="690"/>
      <c r="AC16" s="690"/>
      <c r="AD16" s="690"/>
      <c r="AE16" s="690"/>
      <c r="AF16" s="690"/>
      <c r="AG16" s="690"/>
      <c r="AH16" s="690"/>
      <c r="AI16" s="690"/>
      <c r="AJ16" s="690"/>
      <c r="AK16" s="696"/>
      <c r="AL16" s="690"/>
      <c r="AM16" s="690"/>
      <c r="AN16" s="690"/>
      <c r="AO16" s="690"/>
      <c r="AP16" s="695"/>
      <c r="AQ16" s="848"/>
      <c r="AR16" s="850"/>
      <c r="AS16" s="850"/>
      <c r="AT16" s="850"/>
      <c r="AU16" s="850"/>
      <c r="AV16" s="850"/>
      <c r="AW16" s="850"/>
      <c r="AX16" s="850"/>
      <c r="AY16" s="850"/>
      <c r="AZ16" s="850"/>
      <c r="BA16" s="850"/>
      <c r="BB16" s="850"/>
      <c r="BC16" s="850"/>
      <c r="BD16" s="850"/>
      <c r="BE16" s="850"/>
      <c r="BF16" s="850"/>
      <c r="BG16" s="850"/>
      <c r="BH16" s="850"/>
      <c r="BI16" s="850"/>
      <c r="BJ16" s="850"/>
      <c r="BK16" s="850"/>
      <c r="BL16" s="850"/>
      <c r="BM16" s="850"/>
      <c r="BN16" s="850"/>
      <c r="BO16" s="850"/>
      <c r="BP16" s="850"/>
      <c r="BQ16" s="850"/>
      <c r="BR16" s="850"/>
      <c r="BS16" s="850"/>
      <c r="BT16" s="849"/>
      <c r="BU16" s="843" t="s">
        <v>758</v>
      </c>
      <c r="BV16" s="844"/>
      <c r="BW16" s="844"/>
      <c r="BX16" s="844"/>
      <c r="BY16" s="844"/>
      <c r="BZ16" s="844"/>
      <c r="CA16" s="844"/>
      <c r="CB16" s="844"/>
      <c r="CC16" s="844"/>
      <c r="CD16" s="844"/>
      <c r="CE16" s="844"/>
      <c r="CF16" s="844"/>
      <c r="CG16" s="844"/>
      <c r="CH16" s="844"/>
      <c r="CI16" s="844"/>
      <c r="CJ16" s="844"/>
      <c r="CK16" s="844"/>
      <c r="CL16" s="844"/>
      <c r="CM16" s="844"/>
      <c r="CN16" s="844"/>
      <c r="CO16" s="844"/>
      <c r="CP16" s="844"/>
      <c r="CQ16" s="844"/>
      <c r="CR16" s="844"/>
      <c r="CS16" s="844"/>
      <c r="CT16" s="844"/>
      <c r="CU16" s="844"/>
      <c r="CV16" s="844"/>
      <c r="CW16" s="844"/>
      <c r="CX16" s="844"/>
      <c r="CY16" s="844"/>
      <c r="CZ16" s="851"/>
      <c r="DA16" s="843" t="s">
        <v>759</v>
      </c>
      <c r="DB16" s="844"/>
      <c r="DC16" s="844"/>
      <c r="DD16" s="844"/>
      <c r="DE16" s="844"/>
      <c r="DF16" s="844"/>
      <c r="DG16" s="844"/>
      <c r="DH16" s="844"/>
      <c r="DI16" s="844"/>
      <c r="DJ16" s="844"/>
      <c r="DK16" s="844"/>
      <c r="DL16" s="844"/>
      <c r="DM16" s="844"/>
      <c r="DN16" s="844"/>
      <c r="DO16" s="844"/>
      <c r="DP16" s="844"/>
      <c r="DQ16" s="844"/>
      <c r="DR16" s="844"/>
      <c r="DS16" s="844"/>
      <c r="DT16" s="844"/>
      <c r="DU16" s="844"/>
      <c r="DV16" s="844"/>
      <c r="DW16" s="844"/>
      <c r="DX16" s="844"/>
      <c r="DY16" s="844"/>
      <c r="DZ16" s="844"/>
      <c r="EA16" s="844"/>
      <c r="EB16" s="844"/>
      <c r="EC16" s="844"/>
      <c r="ED16" s="844"/>
      <c r="EE16" s="844"/>
      <c r="EF16" s="851"/>
      <c r="EG16" s="843" t="s">
        <v>760</v>
      </c>
      <c r="EH16" s="844"/>
      <c r="EI16" s="844"/>
      <c r="EJ16" s="844"/>
      <c r="EK16" s="844"/>
      <c r="EL16" s="844"/>
      <c r="EM16" s="844"/>
      <c r="EN16" s="844"/>
      <c r="EO16" s="844"/>
      <c r="EP16" s="844"/>
      <c r="EQ16" s="844"/>
      <c r="ER16" s="844"/>
      <c r="ES16" s="844"/>
      <c r="ET16" s="844"/>
      <c r="EU16" s="844"/>
      <c r="EV16" s="844"/>
      <c r="EW16" s="844"/>
      <c r="EX16" s="844"/>
      <c r="EY16" s="844"/>
      <c r="EZ16" s="844"/>
      <c r="FA16" s="844"/>
      <c r="FB16" s="844"/>
      <c r="FC16" s="844"/>
      <c r="FD16" s="844"/>
      <c r="FE16" s="844"/>
      <c r="FF16" s="844"/>
      <c r="FG16" s="844"/>
      <c r="FH16" s="844"/>
      <c r="FI16" s="844"/>
      <c r="FJ16" s="844"/>
      <c r="FK16" s="844"/>
    </row>
    <row r="17" spans="1:167" s="688" customFormat="1" ht="11.25" customHeight="1" x14ac:dyDescent="0.25">
      <c r="A17" s="693"/>
      <c r="B17" s="693"/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3"/>
      <c r="O17" s="693"/>
      <c r="P17" s="693"/>
      <c r="Q17" s="693"/>
      <c r="R17" s="693"/>
      <c r="S17" s="693"/>
      <c r="T17" s="693"/>
      <c r="U17" s="693"/>
      <c r="V17" s="693"/>
      <c r="W17" s="693"/>
      <c r="X17" s="693"/>
      <c r="Y17" s="693"/>
      <c r="Z17" s="693"/>
      <c r="AA17" s="693"/>
      <c r="AB17" s="693"/>
      <c r="AC17" s="693"/>
      <c r="AD17" s="693"/>
      <c r="AE17" s="693"/>
      <c r="AF17" s="693"/>
      <c r="AG17" s="693"/>
      <c r="AH17" s="693"/>
      <c r="AI17" s="693"/>
      <c r="AJ17" s="693"/>
      <c r="AK17" s="698"/>
      <c r="AL17" s="693"/>
      <c r="AM17" s="693"/>
      <c r="AN17" s="693"/>
      <c r="AO17" s="693"/>
      <c r="AP17" s="694"/>
      <c r="AQ17" s="843" t="s">
        <v>761</v>
      </c>
      <c r="AR17" s="844"/>
      <c r="AS17" s="844"/>
      <c r="AT17" s="844"/>
      <c r="AU17" s="844"/>
      <c r="AV17" s="844"/>
      <c r="AW17" s="844"/>
      <c r="AX17" s="844"/>
      <c r="AY17" s="844"/>
      <c r="AZ17" s="844"/>
      <c r="BA17" s="844"/>
      <c r="BB17" s="844"/>
      <c r="BC17" s="844"/>
      <c r="BD17" s="844"/>
      <c r="BE17" s="851"/>
      <c r="BF17" s="843" t="s">
        <v>762</v>
      </c>
      <c r="BG17" s="844"/>
      <c r="BH17" s="844"/>
      <c r="BI17" s="844"/>
      <c r="BJ17" s="844"/>
      <c r="BK17" s="844"/>
      <c r="BL17" s="844"/>
      <c r="BM17" s="844"/>
      <c r="BN17" s="844"/>
      <c r="BO17" s="844"/>
      <c r="BP17" s="844"/>
      <c r="BQ17" s="844"/>
      <c r="BR17" s="844"/>
      <c r="BS17" s="844"/>
      <c r="BT17" s="851"/>
      <c r="BU17" s="843" t="s">
        <v>761</v>
      </c>
      <c r="BV17" s="844"/>
      <c r="BW17" s="844"/>
      <c r="BX17" s="844"/>
      <c r="BY17" s="844"/>
      <c r="BZ17" s="844"/>
      <c r="CA17" s="844"/>
      <c r="CB17" s="844"/>
      <c r="CC17" s="844"/>
      <c r="CD17" s="844"/>
      <c r="CE17" s="844"/>
      <c r="CF17" s="844"/>
      <c r="CG17" s="844"/>
      <c r="CH17" s="844"/>
      <c r="CI17" s="844"/>
      <c r="CJ17" s="851"/>
      <c r="CK17" s="843" t="s">
        <v>762</v>
      </c>
      <c r="CL17" s="844"/>
      <c r="CM17" s="844"/>
      <c r="CN17" s="844"/>
      <c r="CO17" s="844"/>
      <c r="CP17" s="844"/>
      <c r="CQ17" s="844"/>
      <c r="CR17" s="844"/>
      <c r="CS17" s="844"/>
      <c r="CT17" s="844"/>
      <c r="CU17" s="844"/>
      <c r="CV17" s="844"/>
      <c r="CW17" s="844"/>
      <c r="CX17" s="844"/>
      <c r="CY17" s="844"/>
      <c r="CZ17" s="851"/>
      <c r="DA17" s="843" t="s">
        <v>761</v>
      </c>
      <c r="DB17" s="844"/>
      <c r="DC17" s="844"/>
      <c r="DD17" s="844"/>
      <c r="DE17" s="844"/>
      <c r="DF17" s="844"/>
      <c r="DG17" s="844"/>
      <c r="DH17" s="844"/>
      <c r="DI17" s="844"/>
      <c r="DJ17" s="844"/>
      <c r="DK17" s="844"/>
      <c r="DL17" s="844"/>
      <c r="DM17" s="844"/>
      <c r="DN17" s="844"/>
      <c r="DO17" s="844"/>
      <c r="DP17" s="851"/>
      <c r="DQ17" s="843" t="s">
        <v>762</v>
      </c>
      <c r="DR17" s="844"/>
      <c r="DS17" s="844"/>
      <c r="DT17" s="844"/>
      <c r="DU17" s="844"/>
      <c r="DV17" s="844"/>
      <c r="DW17" s="844"/>
      <c r="DX17" s="844"/>
      <c r="DY17" s="844"/>
      <c r="DZ17" s="844"/>
      <c r="EA17" s="844"/>
      <c r="EB17" s="844"/>
      <c r="EC17" s="844"/>
      <c r="ED17" s="844"/>
      <c r="EE17" s="844"/>
      <c r="EF17" s="851"/>
      <c r="EG17" s="843" t="s">
        <v>761</v>
      </c>
      <c r="EH17" s="844"/>
      <c r="EI17" s="844"/>
      <c r="EJ17" s="844"/>
      <c r="EK17" s="844"/>
      <c r="EL17" s="844"/>
      <c r="EM17" s="844"/>
      <c r="EN17" s="844"/>
      <c r="EO17" s="844"/>
      <c r="EP17" s="844"/>
      <c r="EQ17" s="844"/>
      <c r="ER17" s="844"/>
      <c r="ES17" s="844"/>
      <c r="ET17" s="844"/>
      <c r="EU17" s="844"/>
      <c r="EV17" s="851"/>
      <c r="EW17" s="843" t="s">
        <v>762</v>
      </c>
      <c r="EX17" s="844"/>
      <c r="EY17" s="844"/>
      <c r="EZ17" s="844"/>
      <c r="FA17" s="844"/>
      <c r="FB17" s="844"/>
      <c r="FC17" s="844"/>
      <c r="FD17" s="844"/>
      <c r="FE17" s="844"/>
      <c r="FF17" s="844"/>
      <c r="FG17" s="844"/>
      <c r="FH17" s="844"/>
      <c r="FI17" s="844"/>
      <c r="FJ17" s="844"/>
      <c r="FK17" s="844"/>
    </row>
    <row r="18" spans="1:167" s="709" customFormat="1" ht="9" customHeight="1" thickBot="1" x14ac:dyDescent="0.3">
      <c r="A18" s="712">
        <v>1</v>
      </c>
      <c r="B18" s="712"/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2"/>
      <c r="AG18" s="712"/>
      <c r="AH18" s="712"/>
      <c r="AI18" s="712"/>
      <c r="AJ18" s="712"/>
      <c r="AK18" s="713">
        <v>2</v>
      </c>
      <c r="AL18" s="711"/>
      <c r="AM18" s="711"/>
      <c r="AN18" s="711"/>
      <c r="AO18" s="711"/>
      <c r="AP18" s="714"/>
      <c r="AQ18" s="713">
        <v>3</v>
      </c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4"/>
      <c r="BF18" s="713">
        <v>4</v>
      </c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4"/>
      <c r="BU18" s="713">
        <v>5</v>
      </c>
      <c r="BV18" s="711"/>
      <c r="BW18" s="711"/>
      <c r="BX18" s="711"/>
      <c r="BY18" s="711"/>
      <c r="BZ18" s="711"/>
      <c r="CA18" s="711"/>
      <c r="CB18" s="711"/>
      <c r="CC18" s="711"/>
      <c r="CD18" s="711"/>
      <c r="CE18" s="711"/>
      <c r="CF18" s="711"/>
      <c r="CG18" s="711"/>
      <c r="CH18" s="711"/>
      <c r="CI18" s="711"/>
      <c r="CJ18" s="714"/>
      <c r="CK18" s="713">
        <v>6</v>
      </c>
      <c r="CL18" s="711"/>
      <c r="CM18" s="711"/>
      <c r="CN18" s="711"/>
      <c r="CO18" s="711"/>
      <c r="CP18" s="711"/>
      <c r="CQ18" s="711"/>
      <c r="CR18" s="711"/>
      <c r="CS18" s="711"/>
      <c r="CT18" s="711"/>
      <c r="CU18" s="711"/>
      <c r="CV18" s="711"/>
      <c r="CW18" s="711"/>
      <c r="CX18" s="711"/>
      <c r="CY18" s="711"/>
      <c r="CZ18" s="714"/>
      <c r="DA18" s="713">
        <v>7</v>
      </c>
      <c r="DB18" s="711"/>
      <c r="DC18" s="711"/>
      <c r="DD18" s="711"/>
      <c r="DE18" s="711"/>
      <c r="DF18" s="711"/>
      <c r="DG18" s="711"/>
      <c r="DH18" s="711"/>
      <c r="DI18" s="711"/>
      <c r="DJ18" s="711"/>
      <c r="DK18" s="711"/>
      <c r="DL18" s="711"/>
      <c r="DM18" s="711"/>
      <c r="DN18" s="711"/>
      <c r="DO18" s="711"/>
      <c r="DP18" s="714"/>
      <c r="DQ18" s="713">
        <v>8</v>
      </c>
      <c r="DR18" s="711"/>
      <c r="DS18" s="711"/>
      <c r="DT18" s="711"/>
      <c r="DU18" s="711"/>
      <c r="DV18" s="711"/>
      <c r="DW18" s="711"/>
      <c r="DX18" s="711"/>
      <c r="DY18" s="711"/>
      <c r="DZ18" s="711"/>
      <c r="EA18" s="711"/>
      <c r="EB18" s="711"/>
      <c r="EC18" s="711"/>
      <c r="ED18" s="711"/>
      <c r="EE18" s="711"/>
      <c r="EF18" s="714"/>
      <c r="EG18" s="713">
        <v>9</v>
      </c>
      <c r="EH18" s="711"/>
      <c r="EI18" s="711"/>
      <c r="EJ18" s="711"/>
      <c r="EK18" s="711"/>
      <c r="EL18" s="711"/>
      <c r="EM18" s="711"/>
      <c r="EN18" s="711"/>
      <c r="EO18" s="711"/>
      <c r="EP18" s="711"/>
      <c r="EQ18" s="711"/>
      <c r="ER18" s="711"/>
      <c r="ES18" s="711"/>
      <c r="ET18" s="711"/>
      <c r="EU18" s="711"/>
      <c r="EV18" s="714"/>
      <c r="EW18" s="713">
        <v>10</v>
      </c>
      <c r="EX18" s="711"/>
      <c r="EY18" s="711"/>
      <c r="EZ18" s="711"/>
      <c r="FA18" s="711"/>
      <c r="FB18" s="711"/>
      <c r="FC18" s="711"/>
      <c r="FD18" s="711"/>
      <c r="FE18" s="711"/>
      <c r="FF18" s="711"/>
      <c r="FG18" s="711"/>
      <c r="FH18" s="711"/>
      <c r="FI18" s="711"/>
      <c r="FJ18" s="711"/>
      <c r="FK18" s="711"/>
    </row>
    <row r="19" spans="1:167" s="852" customFormat="1" ht="10.5" customHeight="1" x14ac:dyDescent="0.15">
      <c r="A19" s="854" t="s">
        <v>763</v>
      </c>
      <c r="B19" s="854"/>
      <c r="C19" s="854"/>
      <c r="D19" s="854"/>
      <c r="E19" s="854"/>
      <c r="F19" s="854"/>
      <c r="G19" s="854"/>
      <c r="H19" s="854"/>
      <c r="I19" s="854"/>
      <c r="J19" s="854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4"/>
      <c r="AE19" s="854"/>
      <c r="AF19" s="854"/>
      <c r="AG19" s="854"/>
      <c r="AH19" s="854"/>
      <c r="AI19" s="854"/>
      <c r="AJ19" s="853"/>
      <c r="AK19" s="855" t="s">
        <v>73</v>
      </c>
      <c r="AL19" s="857"/>
      <c r="AM19" s="857"/>
      <c r="AN19" s="857"/>
      <c r="AO19" s="857"/>
      <c r="AP19" s="856"/>
      <c r="AQ19" s="858"/>
      <c r="AR19" s="860"/>
      <c r="AS19" s="860"/>
      <c r="AT19" s="860"/>
      <c r="AU19" s="860"/>
      <c r="AV19" s="860"/>
      <c r="AW19" s="860"/>
      <c r="AX19" s="860"/>
      <c r="AY19" s="860"/>
      <c r="AZ19" s="860"/>
      <c r="BA19" s="860"/>
      <c r="BB19" s="860"/>
      <c r="BC19" s="860"/>
      <c r="BD19" s="860"/>
      <c r="BE19" s="859"/>
      <c r="BF19" s="858"/>
      <c r="BG19" s="860"/>
      <c r="BH19" s="860"/>
      <c r="BI19" s="860"/>
      <c r="BJ19" s="860"/>
      <c r="BK19" s="860"/>
      <c r="BL19" s="860"/>
      <c r="BM19" s="860"/>
      <c r="BN19" s="860"/>
      <c r="BO19" s="860"/>
      <c r="BP19" s="860"/>
      <c r="BQ19" s="860"/>
      <c r="BR19" s="860"/>
      <c r="BS19" s="860"/>
      <c r="BT19" s="859"/>
      <c r="BU19" s="858"/>
      <c r="BV19" s="860"/>
      <c r="BW19" s="860"/>
      <c r="BX19" s="860"/>
      <c r="BY19" s="860"/>
      <c r="BZ19" s="860"/>
      <c r="CA19" s="860"/>
      <c r="CB19" s="860"/>
      <c r="CC19" s="860"/>
      <c r="CD19" s="860"/>
      <c r="CE19" s="860"/>
      <c r="CF19" s="860"/>
      <c r="CG19" s="860"/>
      <c r="CH19" s="860"/>
      <c r="CI19" s="860"/>
      <c r="CJ19" s="859"/>
      <c r="CK19" s="858"/>
      <c r="CL19" s="860"/>
      <c r="CM19" s="860"/>
      <c r="CN19" s="860"/>
      <c r="CO19" s="860"/>
      <c r="CP19" s="860"/>
      <c r="CQ19" s="860"/>
      <c r="CR19" s="860"/>
      <c r="CS19" s="860"/>
      <c r="CT19" s="860"/>
      <c r="CU19" s="860"/>
      <c r="CV19" s="860"/>
      <c r="CW19" s="860"/>
      <c r="CX19" s="860"/>
      <c r="CY19" s="860"/>
      <c r="CZ19" s="859"/>
      <c r="DA19" s="858"/>
      <c r="DB19" s="860"/>
      <c r="DC19" s="860"/>
      <c r="DD19" s="860"/>
      <c r="DE19" s="860"/>
      <c r="DF19" s="860"/>
      <c r="DG19" s="860"/>
      <c r="DH19" s="860"/>
      <c r="DI19" s="860"/>
      <c r="DJ19" s="860"/>
      <c r="DK19" s="860"/>
      <c r="DL19" s="860"/>
      <c r="DM19" s="860"/>
      <c r="DN19" s="860"/>
      <c r="DO19" s="860"/>
      <c r="DP19" s="859"/>
      <c r="DQ19" s="858"/>
      <c r="DR19" s="860"/>
      <c r="DS19" s="860"/>
      <c r="DT19" s="860"/>
      <c r="DU19" s="860"/>
      <c r="DV19" s="860"/>
      <c r="DW19" s="860"/>
      <c r="DX19" s="860"/>
      <c r="DY19" s="860"/>
      <c r="DZ19" s="860"/>
      <c r="EA19" s="860"/>
      <c r="EB19" s="860"/>
      <c r="EC19" s="860"/>
      <c r="ED19" s="860"/>
      <c r="EE19" s="860"/>
      <c r="EF19" s="859"/>
      <c r="EG19" s="858"/>
      <c r="EH19" s="860"/>
      <c r="EI19" s="860"/>
      <c r="EJ19" s="860"/>
      <c r="EK19" s="860"/>
      <c r="EL19" s="860"/>
      <c r="EM19" s="860"/>
      <c r="EN19" s="860"/>
      <c r="EO19" s="860"/>
      <c r="EP19" s="860"/>
      <c r="EQ19" s="860"/>
      <c r="ER19" s="860"/>
      <c r="ES19" s="860"/>
      <c r="ET19" s="860"/>
      <c r="EU19" s="860"/>
      <c r="EV19" s="859"/>
      <c r="EW19" s="858"/>
      <c r="EX19" s="860"/>
      <c r="EY19" s="860"/>
      <c r="EZ19" s="860"/>
      <c r="FA19" s="860"/>
      <c r="FB19" s="860"/>
      <c r="FC19" s="860"/>
      <c r="FD19" s="860"/>
      <c r="FE19" s="860"/>
      <c r="FF19" s="860"/>
      <c r="FG19" s="860"/>
      <c r="FH19" s="860"/>
      <c r="FI19" s="860"/>
      <c r="FJ19" s="860"/>
      <c r="FK19" s="861"/>
    </row>
    <row r="20" spans="1:167" s="734" customFormat="1" ht="10.5" customHeight="1" x14ac:dyDescent="0.2">
      <c r="A20" s="862" t="s">
        <v>764</v>
      </c>
      <c r="B20" s="862"/>
      <c r="C20" s="862"/>
      <c r="D20" s="862"/>
      <c r="E20" s="862"/>
      <c r="F20" s="862"/>
      <c r="G20" s="862"/>
      <c r="H20" s="862"/>
      <c r="I20" s="862"/>
      <c r="J20" s="862"/>
      <c r="K20" s="862"/>
      <c r="L20" s="862"/>
      <c r="M20" s="862"/>
      <c r="N20" s="862"/>
      <c r="O20" s="862"/>
      <c r="P20" s="862"/>
      <c r="Q20" s="862"/>
      <c r="R20" s="862"/>
      <c r="S20" s="862"/>
      <c r="T20" s="862"/>
      <c r="U20" s="862"/>
      <c r="V20" s="862"/>
      <c r="W20" s="862"/>
      <c r="X20" s="862"/>
      <c r="Y20" s="862"/>
      <c r="Z20" s="862"/>
      <c r="AA20" s="862"/>
      <c r="AB20" s="862"/>
      <c r="AC20" s="862"/>
      <c r="AD20" s="862"/>
      <c r="AE20" s="862"/>
      <c r="AF20" s="862"/>
      <c r="AG20" s="862"/>
      <c r="AH20" s="862"/>
      <c r="AI20" s="862"/>
      <c r="AJ20" s="862"/>
      <c r="AK20" s="738" t="s">
        <v>328</v>
      </c>
      <c r="AL20" s="740"/>
      <c r="AM20" s="740"/>
      <c r="AN20" s="740"/>
      <c r="AO20" s="740"/>
      <c r="AP20" s="739"/>
      <c r="AQ20" s="747"/>
      <c r="AR20" s="749"/>
      <c r="AS20" s="749"/>
      <c r="AT20" s="749"/>
      <c r="AU20" s="749"/>
      <c r="AV20" s="749"/>
      <c r="AW20" s="749"/>
      <c r="AX20" s="749"/>
      <c r="AY20" s="749"/>
      <c r="AZ20" s="749"/>
      <c r="BA20" s="749"/>
      <c r="BB20" s="749"/>
      <c r="BC20" s="749"/>
      <c r="BD20" s="749"/>
      <c r="BE20" s="748"/>
      <c r="BF20" s="747"/>
      <c r="BG20" s="749"/>
      <c r="BH20" s="749"/>
      <c r="BI20" s="749"/>
      <c r="BJ20" s="749"/>
      <c r="BK20" s="749"/>
      <c r="BL20" s="749"/>
      <c r="BM20" s="749"/>
      <c r="BN20" s="749"/>
      <c r="BO20" s="749"/>
      <c r="BP20" s="749"/>
      <c r="BQ20" s="749"/>
      <c r="BR20" s="749"/>
      <c r="BS20" s="749"/>
      <c r="BT20" s="748"/>
      <c r="BU20" s="747"/>
      <c r="BV20" s="749"/>
      <c r="BW20" s="749"/>
      <c r="BX20" s="749"/>
      <c r="BY20" s="749"/>
      <c r="BZ20" s="749"/>
      <c r="CA20" s="749"/>
      <c r="CB20" s="749"/>
      <c r="CC20" s="749"/>
      <c r="CD20" s="749"/>
      <c r="CE20" s="749"/>
      <c r="CF20" s="749"/>
      <c r="CG20" s="749"/>
      <c r="CH20" s="749"/>
      <c r="CI20" s="749"/>
      <c r="CJ20" s="748"/>
      <c r="CK20" s="747"/>
      <c r="CL20" s="749"/>
      <c r="CM20" s="749"/>
      <c r="CN20" s="749"/>
      <c r="CO20" s="749"/>
      <c r="CP20" s="749"/>
      <c r="CQ20" s="749"/>
      <c r="CR20" s="749"/>
      <c r="CS20" s="749"/>
      <c r="CT20" s="749"/>
      <c r="CU20" s="749"/>
      <c r="CV20" s="749"/>
      <c r="CW20" s="749"/>
      <c r="CX20" s="749"/>
      <c r="CY20" s="749"/>
      <c r="CZ20" s="748"/>
      <c r="DA20" s="747"/>
      <c r="DB20" s="749"/>
      <c r="DC20" s="749"/>
      <c r="DD20" s="749"/>
      <c r="DE20" s="749"/>
      <c r="DF20" s="749"/>
      <c r="DG20" s="749"/>
      <c r="DH20" s="749"/>
      <c r="DI20" s="749"/>
      <c r="DJ20" s="749"/>
      <c r="DK20" s="749"/>
      <c r="DL20" s="749"/>
      <c r="DM20" s="749"/>
      <c r="DN20" s="749"/>
      <c r="DO20" s="749"/>
      <c r="DP20" s="748"/>
      <c r="DQ20" s="747"/>
      <c r="DR20" s="749"/>
      <c r="DS20" s="749"/>
      <c r="DT20" s="749"/>
      <c r="DU20" s="749"/>
      <c r="DV20" s="749"/>
      <c r="DW20" s="749"/>
      <c r="DX20" s="749"/>
      <c r="DY20" s="749"/>
      <c r="DZ20" s="749"/>
      <c r="EA20" s="749"/>
      <c r="EB20" s="749"/>
      <c r="EC20" s="749"/>
      <c r="ED20" s="749"/>
      <c r="EE20" s="749"/>
      <c r="EF20" s="748"/>
      <c r="EG20" s="747"/>
      <c r="EH20" s="749"/>
      <c r="EI20" s="749"/>
      <c r="EJ20" s="749"/>
      <c r="EK20" s="749"/>
      <c r="EL20" s="749"/>
      <c r="EM20" s="749"/>
      <c r="EN20" s="749"/>
      <c r="EO20" s="749"/>
      <c r="EP20" s="749"/>
      <c r="EQ20" s="749"/>
      <c r="ER20" s="749"/>
      <c r="ES20" s="749"/>
      <c r="ET20" s="749"/>
      <c r="EU20" s="749"/>
      <c r="EV20" s="748"/>
      <c r="EW20" s="747"/>
      <c r="EX20" s="749"/>
      <c r="EY20" s="749"/>
      <c r="EZ20" s="749"/>
      <c r="FA20" s="749"/>
      <c r="FB20" s="749"/>
      <c r="FC20" s="749"/>
      <c r="FD20" s="749"/>
      <c r="FE20" s="749"/>
      <c r="FF20" s="749"/>
      <c r="FG20" s="749"/>
      <c r="FH20" s="749"/>
      <c r="FI20" s="749"/>
      <c r="FJ20" s="749"/>
      <c r="FK20" s="863"/>
    </row>
    <row r="21" spans="1:167" s="734" customFormat="1" ht="10.5" customHeight="1" x14ac:dyDescent="0.2">
      <c r="A21" s="737" t="s">
        <v>765</v>
      </c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37"/>
      <c r="AH21" s="737"/>
      <c r="AI21" s="737"/>
      <c r="AJ21" s="737"/>
      <c r="AK21" s="738"/>
      <c r="AL21" s="740"/>
      <c r="AM21" s="740"/>
      <c r="AN21" s="740"/>
      <c r="AO21" s="740"/>
      <c r="AP21" s="739"/>
      <c r="AQ21" s="747"/>
      <c r="AR21" s="749"/>
      <c r="AS21" s="749"/>
      <c r="AT21" s="749"/>
      <c r="AU21" s="749"/>
      <c r="AV21" s="749"/>
      <c r="AW21" s="749"/>
      <c r="AX21" s="749"/>
      <c r="AY21" s="749"/>
      <c r="AZ21" s="749"/>
      <c r="BA21" s="749"/>
      <c r="BB21" s="749"/>
      <c r="BC21" s="749"/>
      <c r="BD21" s="749"/>
      <c r="BE21" s="748"/>
      <c r="BF21" s="747"/>
      <c r="BG21" s="749"/>
      <c r="BH21" s="749"/>
      <c r="BI21" s="749"/>
      <c r="BJ21" s="749"/>
      <c r="BK21" s="749"/>
      <c r="BL21" s="749"/>
      <c r="BM21" s="749"/>
      <c r="BN21" s="749"/>
      <c r="BO21" s="749"/>
      <c r="BP21" s="749"/>
      <c r="BQ21" s="749"/>
      <c r="BR21" s="749"/>
      <c r="BS21" s="749"/>
      <c r="BT21" s="748"/>
      <c r="BU21" s="747"/>
      <c r="BV21" s="749"/>
      <c r="BW21" s="749"/>
      <c r="BX21" s="749"/>
      <c r="BY21" s="749"/>
      <c r="BZ21" s="749"/>
      <c r="CA21" s="749"/>
      <c r="CB21" s="749"/>
      <c r="CC21" s="749"/>
      <c r="CD21" s="749"/>
      <c r="CE21" s="749"/>
      <c r="CF21" s="749"/>
      <c r="CG21" s="749"/>
      <c r="CH21" s="749"/>
      <c r="CI21" s="749"/>
      <c r="CJ21" s="748"/>
      <c r="CK21" s="747"/>
      <c r="CL21" s="749"/>
      <c r="CM21" s="749"/>
      <c r="CN21" s="749"/>
      <c r="CO21" s="749"/>
      <c r="CP21" s="749"/>
      <c r="CQ21" s="749"/>
      <c r="CR21" s="749"/>
      <c r="CS21" s="749"/>
      <c r="CT21" s="749"/>
      <c r="CU21" s="749"/>
      <c r="CV21" s="749"/>
      <c r="CW21" s="749"/>
      <c r="CX21" s="749"/>
      <c r="CY21" s="749"/>
      <c r="CZ21" s="748"/>
      <c r="DA21" s="747"/>
      <c r="DB21" s="749"/>
      <c r="DC21" s="749"/>
      <c r="DD21" s="749"/>
      <c r="DE21" s="749"/>
      <c r="DF21" s="749"/>
      <c r="DG21" s="749"/>
      <c r="DH21" s="749"/>
      <c r="DI21" s="749"/>
      <c r="DJ21" s="749"/>
      <c r="DK21" s="749"/>
      <c r="DL21" s="749"/>
      <c r="DM21" s="749"/>
      <c r="DN21" s="749"/>
      <c r="DO21" s="749"/>
      <c r="DP21" s="748"/>
      <c r="DQ21" s="747"/>
      <c r="DR21" s="749"/>
      <c r="DS21" s="749"/>
      <c r="DT21" s="749"/>
      <c r="DU21" s="749"/>
      <c r="DV21" s="749"/>
      <c r="DW21" s="749"/>
      <c r="DX21" s="749"/>
      <c r="DY21" s="749"/>
      <c r="DZ21" s="749"/>
      <c r="EA21" s="749"/>
      <c r="EB21" s="749"/>
      <c r="EC21" s="749"/>
      <c r="ED21" s="749"/>
      <c r="EE21" s="749"/>
      <c r="EF21" s="748"/>
      <c r="EG21" s="747"/>
      <c r="EH21" s="749"/>
      <c r="EI21" s="749"/>
      <c r="EJ21" s="749"/>
      <c r="EK21" s="749"/>
      <c r="EL21" s="749"/>
      <c r="EM21" s="749"/>
      <c r="EN21" s="749"/>
      <c r="EO21" s="749"/>
      <c r="EP21" s="749"/>
      <c r="EQ21" s="749"/>
      <c r="ER21" s="749"/>
      <c r="ES21" s="749"/>
      <c r="ET21" s="749"/>
      <c r="EU21" s="749"/>
      <c r="EV21" s="748"/>
      <c r="EW21" s="747"/>
      <c r="EX21" s="749"/>
      <c r="EY21" s="749"/>
      <c r="EZ21" s="749"/>
      <c r="FA21" s="749"/>
      <c r="FB21" s="749"/>
      <c r="FC21" s="749"/>
      <c r="FD21" s="749"/>
      <c r="FE21" s="749"/>
      <c r="FF21" s="749"/>
      <c r="FG21" s="749"/>
      <c r="FH21" s="749"/>
      <c r="FI21" s="749"/>
      <c r="FJ21" s="749"/>
      <c r="FK21" s="863"/>
    </row>
    <row r="22" spans="1:167" s="734" customFormat="1" ht="24" customHeight="1" x14ac:dyDescent="0.2">
      <c r="A22" s="737" t="s">
        <v>766</v>
      </c>
      <c r="B22" s="737"/>
      <c r="C22" s="737"/>
      <c r="D22" s="737"/>
      <c r="E22" s="737"/>
      <c r="F22" s="737"/>
      <c r="G22" s="737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  <c r="U22" s="737"/>
      <c r="V22" s="737"/>
      <c r="W22" s="737"/>
      <c r="X22" s="737"/>
      <c r="Y22" s="737"/>
      <c r="Z22" s="737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8" t="s">
        <v>767</v>
      </c>
      <c r="AL22" s="740"/>
      <c r="AM22" s="740"/>
      <c r="AN22" s="740"/>
      <c r="AO22" s="740"/>
      <c r="AP22" s="739"/>
      <c r="AQ22" s="747"/>
      <c r="AR22" s="749"/>
      <c r="AS22" s="749"/>
      <c r="AT22" s="749"/>
      <c r="AU22" s="749"/>
      <c r="AV22" s="749"/>
      <c r="AW22" s="749"/>
      <c r="AX22" s="749"/>
      <c r="AY22" s="749"/>
      <c r="AZ22" s="749"/>
      <c r="BA22" s="749"/>
      <c r="BB22" s="749"/>
      <c r="BC22" s="749"/>
      <c r="BD22" s="749"/>
      <c r="BE22" s="748"/>
      <c r="BF22" s="747"/>
      <c r="BG22" s="749"/>
      <c r="BH22" s="749"/>
      <c r="BI22" s="749"/>
      <c r="BJ22" s="749"/>
      <c r="BK22" s="749"/>
      <c r="BL22" s="749"/>
      <c r="BM22" s="749"/>
      <c r="BN22" s="749"/>
      <c r="BO22" s="749"/>
      <c r="BP22" s="749"/>
      <c r="BQ22" s="749"/>
      <c r="BR22" s="749"/>
      <c r="BS22" s="749"/>
      <c r="BT22" s="748"/>
      <c r="BU22" s="747"/>
      <c r="BV22" s="749"/>
      <c r="BW22" s="749"/>
      <c r="BX22" s="749"/>
      <c r="BY22" s="749"/>
      <c r="BZ22" s="749"/>
      <c r="CA22" s="749"/>
      <c r="CB22" s="749"/>
      <c r="CC22" s="749"/>
      <c r="CD22" s="749"/>
      <c r="CE22" s="749"/>
      <c r="CF22" s="749"/>
      <c r="CG22" s="749"/>
      <c r="CH22" s="749"/>
      <c r="CI22" s="749"/>
      <c r="CJ22" s="748"/>
      <c r="CK22" s="747"/>
      <c r="CL22" s="749"/>
      <c r="CM22" s="749"/>
      <c r="CN22" s="749"/>
      <c r="CO22" s="749"/>
      <c r="CP22" s="749"/>
      <c r="CQ22" s="749"/>
      <c r="CR22" s="749"/>
      <c r="CS22" s="749"/>
      <c r="CT22" s="749"/>
      <c r="CU22" s="749"/>
      <c r="CV22" s="749"/>
      <c r="CW22" s="749"/>
      <c r="CX22" s="749"/>
      <c r="CY22" s="749"/>
      <c r="CZ22" s="748"/>
      <c r="DA22" s="747"/>
      <c r="DB22" s="749"/>
      <c r="DC22" s="749"/>
      <c r="DD22" s="749"/>
      <c r="DE22" s="749"/>
      <c r="DF22" s="749"/>
      <c r="DG22" s="749"/>
      <c r="DH22" s="749"/>
      <c r="DI22" s="749"/>
      <c r="DJ22" s="749"/>
      <c r="DK22" s="749"/>
      <c r="DL22" s="749"/>
      <c r="DM22" s="749"/>
      <c r="DN22" s="749"/>
      <c r="DO22" s="749"/>
      <c r="DP22" s="748"/>
      <c r="DQ22" s="747"/>
      <c r="DR22" s="749"/>
      <c r="DS22" s="749"/>
      <c r="DT22" s="749"/>
      <c r="DU22" s="749"/>
      <c r="DV22" s="749"/>
      <c r="DW22" s="749"/>
      <c r="DX22" s="749"/>
      <c r="DY22" s="749"/>
      <c r="DZ22" s="749"/>
      <c r="EA22" s="749"/>
      <c r="EB22" s="749"/>
      <c r="EC22" s="749"/>
      <c r="ED22" s="749"/>
      <c r="EE22" s="749"/>
      <c r="EF22" s="748"/>
      <c r="EG22" s="747"/>
      <c r="EH22" s="749"/>
      <c r="EI22" s="749"/>
      <c r="EJ22" s="749"/>
      <c r="EK22" s="749"/>
      <c r="EL22" s="749"/>
      <c r="EM22" s="749"/>
      <c r="EN22" s="749"/>
      <c r="EO22" s="749"/>
      <c r="EP22" s="749"/>
      <c r="EQ22" s="749"/>
      <c r="ER22" s="749"/>
      <c r="ES22" s="749"/>
      <c r="ET22" s="749"/>
      <c r="EU22" s="749"/>
      <c r="EV22" s="748"/>
      <c r="EW22" s="747"/>
      <c r="EX22" s="749"/>
      <c r="EY22" s="749"/>
      <c r="EZ22" s="749"/>
      <c r="FA22" s="749"/>
      <c r="FB22" s="749"/>
      <c r="FC22" s="749"/>
      <c r="FD22" s="749"/>
      <c r="FE22" s="749"/>
      <c r="FF22" s="749"/>
      <c r="FG22" s="749"/>
      <c r="FH22" s="749"/>
      <c r="FI22" s="749"/>
      <c r="FJ22" s="749"/>
      <c r="FK22" s="863"/>
    </row>
    <row r="23" spans="1:167" s="734" customFormat="1" ht="21.75" customHeight="1" x14ac:dyDescent="0.2">
      <c r="A23" s="737" t="s">
        <v>768</v>
      </c>
      <c r="B23" s="737"/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7"/>
      <c r="Y23" s="737"/>
      <c r="Z23" s="737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8" t="s">
        <v>769</v>
      </c>
      <c r="AL23" s="740"/>
      <c r="AM23" s="740"/>
      <c r="AN23" s="740"/>
      <c r="AO23" s="740"/>
      <c r="AP23" s="739"/>
      <c r="AQ23" s="747"/>
      <c r="AR23" s="749"/>
      <c r="AS23" s="749"/>
      <c r="AT23" s="749"/>
      <c r="AU23" s="749"/>
      <c r="AV23" s="749"/>
      <c r="AW23" s="749"/>
      <c r="AX23" s="749"/>
      <c r="AY23" s="749"/>
      <c r="AZ23" s="749"/>
      <c r="BA23" s="749"/>
      <c r="BB23" s="749"/>
      <c r="BC23" s="749"/>
      <c r="BD23" s="749"/>
      <c r="BE23" s="748"/>
      <c r="BF23" s="747"/>
      <c r="BG23" s="749"/>
      <c r="BH23" s="749"/>
      <c r="BI23" s="749"/>
      <c r="BJ23" s="749"/>
      <c r="BK23" s="749"/>
      <c r="BL23" s="749"/>
      <c r="BM23" s="749"/>
      <c r="BN23" s="749"/>
      <c r="BO23" s="749"/>
      <c r="BP23" s="749"/>
      <c r="BQ23" s="749"/>
      <c r="BR23" s="749"/>
      <c r="BS23" s="749"/>
      <c r="BT23" s="748"/>
      <c r="BU23" s="747"/>
      <c r="BV23" s="749"/>
      <c r="BW23" s="749"/>
      <c r="BX23" s="749"/>
      <c r="BY23" s="749"/>
      <c r="BZ23" s="749"/>
      <c r="CA23" s="749"/>
      <c r="CB23" s="749"/>
      <c r="CC23" s="749"/>
      <c r="CD23" s="749"/>
      <c r="CE23" s="749"/>
      <c r="CF23" s="749"/>
      <c r="CG23" s="749"/>
      <c r="CH23" s="749"/>
      <c r="CI23" s="749"/>
      <c r="CJ23" s="748"/>
      <c r="CK23" s="747"/>
      <c r="CL23" s="749"/>
      <c r="CM23" s="749"/>
      <c r="CN23" s="749"/>
      <c r="CO23" s="749"/>
      <c r="CP23" s="749"/>
      <c r="CQ23" s="749"/>
      <c r="CR23" s="749"/>
      <c r="CS23" s="749"/>
      <c r="CT23" s="749"/>
      <c r="CU23" s="749"/>
      <c r="CV23" s="749"/>
      <c r="CW23" s="749"/>
      <c r="CX23" s="749"/>
      <c r="CY23" s="749"/>
      <c r="CZ23" s="748"/>
      <c r="DA23" s="747"/>
      <c r="DB23" s="749"/>
      <c r="DC23" s="749"/>
      <c r="DD23" s="749"/>
      <c r="DE23" s="749"/>
      <c r="DF23" s="749"/>
      <c r="DG23" s="749"/>
      <c r="DH23" s="749"/>
      <c r="DI23" s="749"/>
      <c r="DJ23" s="749"/>
      <c r="DK23" s="749"/>
      <c r="DL23" s="749"/>
      <c r="DM23" s="749"/>
      <c r="DN23" s="749"/>
      <c r="DO23" s="749"/>
      <c r="DP23" s="748"/>
      <c r="DQ23" s="747"/>
      <c r="DR23" s="749"/>
      <c r="DS23" s="749"/>
      <c r="DT23" s="749"/>
      <c r="DU23" s="749"/>
      <c r="DV23" s="749"/>
      <c r="DW23" s="749"/>
      <c r="DX23" s="749"/>
      <c r="DY23" s="749"/>
      <c r="DZ23" s="749"/>
      <c r="EA23" s="749"/>
      <c r="EB23" s="749"/>
      <c r="EC23" s="749"/>
      <c r="ED23" s="749"/>
      <c r="EE23" s="749"/>
      <c r="EF23" s="748"/>
      <c r="EG23" s="747"/>
      <c r="EH23" s="749"/>
      <c r="EI23" s="749"/>
      <c r="EJ23" s="749"/>
      <c r="EK23" s="749"/>
      <c r="EL23" s="749"/>
      <c r="EM23" s="749"/>
      <c r="EN23" s="749"/>
      <c r="EO23" s="749"/>
      <c r="EP23" s="749"/>
      <c r="EQ23" s="749"/>
      <c r="ER23" s="749"/>
      <c r="ES23" s="749"/>
      <c r="ET23" s="749"/>
      <c r="EU23" s="749"/>
      <c r="EV23" s="748"/>
      <c r="EW23" s="747"/>
      <c r="EX23" s="749"/>
      <c r="EY23" s="749"/>
      <c r="EZ23" s="749"/>
      <c r="FA23" s="749"/>
      <c r="FB23" s="749"/>
      <c r="FC23" s="749"/>
      <c r="FD23" s="749"/>
      <c r="FE23" s="749"/>
      <c r="FF23" s="749"/>
      <c r="FG23" s="749"/>
      <c r="FH23" s="749"/>
      <c r="FI23" s="749"/>
      <c r="FJ23" s="749"/>
      <c r="FK23" s="863"/>
    </row>
    <row r="24" spans="1:167" s="734" customFormat="1" ht="30" customHeight="1" x14ac:dyDescent="0.2">
      <c r="A24" s="737" t="s">
        <v>770</v>
      </c>
      <c r="B24" s="737"/>
      <c r="C24" s="737"/>
      <c r="D24" s="737"/>
      <c r="E24" s="737"/>
      <c r="F24" s="737"/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  <c r="Y24" s="737"/>
      <c r="Z24" s="737"/>
      <c r="AA24" s="737"/>
      <c r="AB24" s="737"/>
      <c r="AC24" s="737"/>
      <c r="AD24" s="737"/>
      <c r="AE24" s="737"/>
      <c r="AF24" s="737"/>
      <c r="AG24" s="737"/>
      <c r="AH24" s="737"/>
      <c r="AI24" s="737"/>
      <c r="AJ24" s="737"/>
      <c r="AK24" s="738" t="s">
        <v>771</v>
      </c>
      <c r="AL24" s="740"/>
      <c r="AM24" s="740"/>
      <c r="AN24" s="740"/>
      <c r="AO24" s="740"/>
      <c r="AP24" s="739"/>
      <c r="AQ24" s="747"/>
      <c r="AR24" s="749"/>
      <c r="AS24" s="749"/>
      <c r="AT24" s="749"/>
      <c r="AU24" s="749"/>
      <c r="AV24" s="749"/>
      <c r="AW24" s="749"/>
      <c r="AX24" s="749"/>
      <c r="AY24" s="749"/>
      <c r="AZ24" s="749"/>
      <c r="BA24" s="749"/>
      <c r="BB24" s="749"/>
      <c r="BC24" s="749"/>
      <c r="BD24" s="749"/>
      <c r="BE24" s="748"/>
      <c r="BF24" s="747"/>
      <c r="BG24" s="749"/>
      <c r="BH24" s="749"/>
      <c r="BI24" s="749"/>
      <c r="BJ24" s="749"/>
      <c r="BK24" s="749"/>
      <c r="BL24" s="749"/>
      <c r="BM24" s="749"/>
      <c r="BN24" s="749"/>
      <c r="BO24" s="749"/>
      <c r="BP24" s="749"/>
      <c r="BQ24" s="749"/>
      <c r="BR24" s="749"/>
      <c r="BS24" s="749"/>
      <c r="BT24" s="748"/>
      <c r="BU24" s="747"/>
      <c r="BV24" s="749"/>
      <c r="BW24" s="749"/>
      <c r="BX24" s="749"/>
      <c r="BY24" s="749"/>
      <c r="BZ24" s="749"/>
      <c r="CA24" s="749"/>
      <c r="CB24" s="749"/>
      <c r="CC24" s="749"/>
      <c r="CD24" s="749"/>
      <c r="CE24" s="749"/>
      <c r="CF24" s="749"/>
      <c r="CG24" s="749"/>
      <c r="CH24" s="749"/>
      <c r="CI24" s="749"/>
      <c r="CJ24" s="748"/>
      <c r="CK24" s="747"/>
      <c r="CL24" s="749"/>
      <c r="CM24" s="749"/>
      <c r="CN24" s="749"/>
      <c r="CO24" s="749"/>
      <c r="CP24" s="749"/>
      <c r="CQ24" s="749"/>
      <c r="CR24" s="749"/>
      <c r="CS24" s="749"/>
      <c r="CT24" s="749"/>
      <c r="CU24" s="749"/>
      <c r="CV24" s="749"/>
      <c r="CW24" s="749"/>
      <c r="CX24" s="749"/>
      <c r="CY24" s="749"/>
      <c r="CZ24" s="748"/>
      <c r="DA24" s="747"/>
      <c r="DB24" s="749"/>
      <c r="DC24" s="749"/>
      <c r="DD24" s="749"/>
      <c r="DE24" s="749"/>
      <c r="DF24" s="749"/>
      <c r="DG24" s="749"/>
      <c r="DH24" s="749"/>
      <c r="DI24" s="749"/>
      <c r="DJ24" s="749"/>
      <c r="DK24" s="749"/>
      <c r="DL24" s="749"/>
      <c r="DM24" s="749"/>
      <c r="DN24" s="749"/>
      <c r="DO24" s="749"/>
      <c r="DP24" s="748"/>
      <c r="DQ24" s="747"/>
      <c r="DR24" s="749"/>
      <c r="DS24" s="749"/>
      <c r="DT24" s="749"/>
      <c r="DU24" s="749"/>
      <c r="DV24" s="749"/>
      <c r="DW24" s="749"/>
      <c r="DX24" s="749"/>
      <c r="DY24" s="749"/>
      <c r="DZ24" s="749"/>
      <c r="EA24" s="749"/>
      <c r="EB24" s="749"/>
      <c r="EC24" s="749"/>
      <c r="ED24" s="749"/>
      <c r="EE24" s="749"/>
      <c r="EF24" s="748"/>
      <c r="EG24" s="747"/>
      <c r="EH24" s="749"/>
      <c r="EI24" s="749"/>
      <c r="EJ24" s="749"/>
      <c r="EK24" s="749"/>
      <c r="EL24" s="749"/>
      <c r="EM24" s="749"/>
      <c r="EN24" s="749"/>
      <c r="EO24" s="749"/>
      <c r="EP24" s="749"/>
      <c r="EQ24" s="749"/>
      <c r="ER24" s="749"/>
      <c r="ES24" s="749"/>
      <c r="ET24" s="749"/>
      <c r="EU24" s="749"/>
      <c r="EV24" s="748"/>
      <c r="EW24" s="747"/>
      <c r="EX24" s="749"/>
      <c r="EY24" s="749"/>
      <c r="EZ24" s="749"/>
      <c r="FA24" s="749"/>
      <c r="FB24" s="749"/>
      <c r="FC24" s="749"/>
      <c r="FD24" s="749"/>
      <c r="FE24" s="749"/>
      <c r="FF24" s="749"/>
      <c r="FG24" s="749"/>
      <c r="FH24" s="749"/>
      <c r="FI24" s="749"/>
      <c r="FJ24" s="749"/>
      <c r="FK24" s="863"/>
    </row>
    <row r="25" spans="1:167" s="734" customFormat="1" ht="33" customHeight="1" x14ac:dyDescent="0.2">
      <c r="A25" s="737" t="s">
        <v>772</v>
      </c>
      <c r="B25" s="737"/>
      <c r="C25" s="737"/>
      <c r="D25" s="737"/>
      <c r="E25" s="737"/>
      <c r="F25" s="737"/>
      <c r="G25" s="737"/>
      <c r="H25" s="737"/>
      <c r="I25" s="737"/>
      <c r="J25" s="737"/>
      <c r="K25" s="737"/>
      <c r="L25" s="737"/>
      <c r="M25" s="737"/>
      <c r="N25" s="737"/>
      <c r="O25" s="737"/>
      <c r="P25" s="737"/>
      <c r="Q25" s="737"/>
      <c r="R25" s="737"/>
      <c r="S25" s="737"/>
      <c r="T25" s="737"/>
      <c r="U25" s="737"/>
      <c r="V25" s="737"/>
      <c r="W25" s="737"/>
      <c r="X25" s="737"/>
      <c r="Y25" s="737"/>
      <c r="Z25" s="737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8" t="s">
        <v>773</v>
      </c>
      <c r="AL25" s="740"/>
      <c r="AM25" s="740"/>
      <c r="AN25" s="740"/>
      <c r="AO25" s="740"/>
      <c r="AP25" s="739"/>
      <c r="AQ25" s="747"/>
      <c r="AR25" s="749"/>
      <c r="AS25" s="749"/>
      <c r="AT25" s="749"/>
      <c r="AU25" s="749"/>
      <c r="AV25" s="749"/>
      <c r="AW25" s="749"/>
      <c r="AX25" s="749"/>
      <c r="AY25" s="749"/>
      <c r="AZ25" s="749"/>
      <c r="BA25" s="749"/>
      <c r="BB25" s="749"/>
      <c r="BC25" s="749"/>
      <c r="BD25" s="749"/>
      <c r="BE25" s="748"/>
      <c r="BF25" s="747"/>
      <c r="BG25" s="749"/>
      <c r="BH25" s="749"/>
      <c r="BI25" s="749"/>
      <c r="BJ25" s="749"/>
      <c r="BK25" s="749"/>
      <c r="BL25" s="749"/>
      <c r="BM25" s="749"/>
      <c r="BN25" s="749"/>
      <c r="BO25" s="749"/>
      <c r="BP25" s="749"/>
      <c r="BQ25" s="749"/>
      <c r="BR25" s="749"/>
      <c r="BS25" s="749"/>
      <c r="BT25" s="748"/>
      <c r="BU25" s="747"/>
      <c r="BV25" s="749"/>
      <c r="BW25" s="749"/>
      <c r="BX25" s="749"/>
      <c r="BY25" s="749"/>
      <c r="BZ25" s="749"/>
      <c r="CA25" s="749"/>
      <c r="CB25" s="749"/>
      <c r="CC25" s="749"/>
      <c r="CD25" s="749"/>
      <c r="CE25" s="749"/>
      <c r="CF25" s="749"/>
      <c r="CG25" s="749"/>
      <c r="CH25" s="749"/>
      <c r="CI25" s="749"/>
      <c r="CJ25" s="748"/>
      <c r="CK25" s="747"/>
      <c r="CL25" s="749"/>
      <c r="CM25" s="749"/>
      <c r="CN25" s="749"/>
      <c r="CO25" s="749"/>
      <c r="CP25" s="749"/>
      <c r="CQ25" s="749"/>
      <c r="CR25" s="749"/>
      <c r="CS25" s="749"/>
      <c r="CT25" s="749"/>
      <c r="CU25" s="749"/>
      <c r="CV25" s="749"/>
      <c r="CW25" s="749"/>
      <c r="CX25" s="749"/>
      <c r="CY25" s="749"/>
      <c r="CZ25" s="748"/>
      <c r="DA25" s="747"/>
      <c r="DB25" s="749"/>
      <c r="DC25" s="749"/>
      <c r="DD25" s="749"/>
      <c r="DE25" s="749"/>
      <c r="DF25" s="749"/>
      <c r="DG25" s="749"/>
      <c r="DH25" s="749"/>
      <c r="DI25" s="749"/>
      <c r="DJ25" s="749"/>
      <c r="DK25" s="749"/>
      <c r="DL25" s="749"/>
      <c r="DM25" s="749"/>
      <c r="DN25" s="749"/>
      <c r="DO25" s="749"/>
      <c r="DP25" s="748"/>
      <c r="DQ25" s="747"/>
      <c r="DR25" s="749"/>
      <c r="DS25" s="749"/>
      <c r="DT25" s="749"/>
      <c r="DU25" s="749"/>
      <c r="DV25" s="749"/>
      <c r="DW25" s="749"/>
      <c r="DX25" s="749"/>
      <c r="DY25" s="749"/>
      <c r="DZ25" s="749"/>
      <c r="EA25" s="749"/>
      <c r="EB25" s="749"/>
      <c r="EC25" s="749"/>
      <c r="ED25" s="749"/>
      <c r="EE25" s="749"/>
      <c r="EF25" s="748"/>
      <c r="EG25" s="747"/>
      <c r="EH25" s="749"/>
      <c r="EI25" s="749"/>
      <c r="EJ25" s="749"/>
      <c r="EK25" s="749"/>
      <c r="EL25" s="749"/>
      <c r="EM25" s="749"/>
      <c r="EN25" s="749"/>
      <c r="EO25" s="749"/>
      <c r="EP25" s="749"/>
      <c r="EQ25" s="749"/>
      <c r="ER25" s="749"/>
      <c r="ES25" s="749"/>
      <c r="ET25" s="749"/>
      <c r="EU25" s="749"/>
      <c r="EV25" s="748"/>
      <c r="EW25" s="747"/>
      <c r="EX25" s="749"/>
      <c r="EY25" s="749"/>
      <c r="EZ25" s="749"/>
      <c r="FA25" s="749"/>
      <c r="FB25" s="749"/>
      <c r="FC25" s="749"/>
      <c r="FD25" s="749"/>
      <c r="FE25" s="749"/>
      <c r="FF25" s="749"/>
      <c r="FG25" s="749"/>
      <c r="FH25" s="749"/>
      <c r="FI25" s="749"/>
      <c r="FJ25" s="749"/>
      <c r="FK25" s="863"/>
    </row>
    <row r="26" spans="1:167" s="734" customFormat="1" ht="33" customHeight="1" x14ac:dyDescent="0.2">
      <c r="A26" s="737" t="s">
        <v>774</v>
      </c>
      <c r="B26" s="737"/>
      <c r="C26" s="737"/>
      <c r="D26" s="737"/>
      <c r="E26" s="737"/>
      <c r="F26" s="737"/>
      <c r="G26" s="737"/>
      <c r="H26" s="737"/>
      <c r="I26" s="737"/>
      <c r="J26" s="737"/>
      <c r="K26" s="737"/>
      <c r="L26" s="737"/>
      <c r="M26" s="737"/>
      <c r="N26" s="737"/>
      <c r="O26" s="737"/>
      <c r="P26" s="737"/>
      <c r="Q26" s="737"/>
      <c r="R26" s="737"/>
      <c r="S26" s="737"/>
      <c r="T26" s="737"/>
      <c r="U26" s="737"/>
      <c r="V26" s="737"/>
      <c r="W26" s="737"/>
      <c r="X26" s="737"/>
      <c r="Y26" s="737"/>
      <c r="Z26" s="737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8" t="s">
        <v>775</v>
      </c>
      <c r="AL26" s="740"/>
      <c r="AM26" s="740"/>
      <c r="AN26" s="740"/>
      <c r="AO26" s="740"/>
      <c r="AP26" s="739"/>
      <c r="AQ26" s="747"/>
      <c r="AR26" s="749"/>
      <c r="AS26" s="749"/>
      <c r="AT26" s="749"/>
      <c r="AU26" s="749"/>
      <c r="AV26" s="749"/>
      <c r="AW26" s="749"/>
      <c r="AX26" s="749"/>
      <c r="AY26" s="749"/>
      <c r="AZ26" s="749"/>
      <c r="BA26" s="749"/>
      <c r="BB26" s="749"/>
      <c r="BC26" s="749"/>
      <c r="BD26" s="749"/>
      <c r="BE26" s="748"/>
      <c r="BF26" s="747"/>
      <c r="BG26" s="749"/>
      <c r="BH26" s="749"/>
      <c r="BI26" s="749"/>
      <c r="BJ26" s="749"/>
      <c r="BK26" s="749"/>
      <c r="BL26" s="749"/>
      <c r="BM26" s="749"/>
      <c r="BN26" s="749"/>
      <c r="BO26" s="749"/>
      <c r="BP26" s="749"/>
      <c r="BQ26" s="749"/>
      <c r="BR26" s="749"/>
      <c r="BS26" s="749"/>
      <c r="BT26" s="748"/>
      <c r="BU26" s="747"/>
      <c r="BV26" s="749"/>
      <c r="BW26" s="749"/>
      <c r="BX26" s="749"/>
      <c r="BY26" s="749"/>
      <c r="BZ26" s="749"/>
      <c r="CA26" s="749"/>
      <c r="CB26" s="749"/>
      <c r="CC26" s="749"/>
      <c r="CD26" s="749"/>
      <c r="CE26" s="749"/>
      <c r="CF26" s="749"/>
      <c r="CG26" s="749"/>
      <c r="CH26" s="749"/>
      <c r="CI26" s="749"/>
      <c r="CJ26" s="748"/>
      <c r="CK26" s="747"/>
      <c r="CL26" s="749"/>
      <c r="CM26" s="749"/>
      <c r="CN26" s="749"/>
      <c r="CO26" s="749"/>
      <c r="CP26" s="749"/>
      <c r="CQ26" s="749"/>
      <c r="CR26" s="749"/>
      <c r="CS26" s="749"/>
      <c r="CT26" s="749"/>
      <c r="CU26" s="749"/>
      <c r="CV26" s="749"/>
      <c r="CW26" s="749"/>
      <c r="CX26" s="749"/>
      <c r="CY26" s="749"/>
      <c r="CZ26" s="748"/>
      <c r="DA26" s="747"/>
      <c r="DB26" s="749"/>
      <c r="DC26" s="749"/>
      <c r="DD26" s="749"/>
      <c r="DE26" s="749"/>
      <c r="DF26" s="749"/>
      <c r="DG26" s="749"/>
      <c r="DH26" s="749"/>
      <c r="DI26" s="749"/>
      <c r="DJ26" s="749"/>
      <c r="DK26" s="749"/>
      <c r="DL26" s="749"/>
      <c r="DM26" s="749"/>
      <c r="DN26" s="749"/>
      <c r="DO26" s="749"/>
      <c r="DP26" s="748"/>
      <c r="DQ26" s="747"/>
      <c r="DR26" s="749"/>
      <c r="DS26" s="749"/>
      <c r="DT26" s="749"/>
      <c r="DU26" s="749"/>
      <c r="DV26" s="749"/>
      <c r="DW26" s="749"/>
      <c r="DX26" s="749"/>
      <c r="DY26" s="749"/>
      <c r="DZ26" s="749"/>
      <c r="EA26" s="749"/>
      <c r="EB26" s="749"/>
      <c r="EC26" s="749"/>
      <c r="ED26" s="749"/>
      <c r="EE26" s="749"/>
      <c r="EF26" s="748"/>
      <c r="EG26" s="747"/>
      <c r="EH26" s="749"/>
      <c r="EI26" s="749"/>
      <c r="EJ26" s="749"/>
      <c r="EK26" s="749"/>
      <c r="EL26" s="749"/>
      <c r="EM26" s="749"/>
      <c r="EN26" s="749"/>
      <c r="EO26" s="749"/>
      <c r="EP26" s="749"/>
      <c r="EQ26" s="749"/>
      <c r="ER26" s="749"/>
      <c r="ES26" s="749"/>
      <c r="ET26" s="749"/>
      <c r="EU26" s="749"/>
      <c r="EV26" s="748"/>
      <c r="EW26" s="747"/>
      <c r="EX26" s="749"/>
      <c r="EY26" s="749"/>
      <c r="EZ26" s="749"/>
      <c r="FA26" s="749"/>
      <c r="FB26" s="749"/>
      <c r="FC26" s="749"/>
      <c r="FD26" s="749"/>
      <c r="FE26" s="749"/>
      <c r="FF26" s="749"/>
      <c r="FG26" s="749"/>
      <c r="FH26" s="749"/>
      <c r="FI26" s="749"/>
      <c r="FJ26" s="749"/>
      <c r="FK26" s="863"/>
    </row>
    <row r="27" spans="1:167" s="734" customFormat="1" ht="33" customHeight="1" x14ac:dyDescent="0.2">
      <c r="A27" s="737" t="s">
        <v>776</v>
      </c>
      <c r="B27" s="737"/>
      <c r="C27" s="737"/>
      <c r="D27" s="737"/>
      <c r="E27" s="737"/>
      <c r="F27" s="737"/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7"/>
      <c r="U27" s="737"/>
      <c r="V27" s="737"/>
      <c r="W27" s="737"/>
      <c r="X27" s="737"/>
      <c r="Y27" s="737"/>
      <c r="Z27" s="737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8" t="s">
        <v>777</v>
      </c>
      <c r="AL27" s="740"/>
      <c r="AM27" s="740"/>
      <c r="AN27" s="740"/>
      <c r="AO27" s="740"/>
      <c r="AP27" s="739"/>
      <c r="AQ27" s="747"/>
      <c r="AR27" s="749"/>
      <c r="AS27" s="749"/>
      <c r="AT27" s="749"/>
      <c r="AU27" s="749"/>
      <c r="AV27" s="749"/>
      <c r="AW27" s="749"/>
      <c r="AX27" s="749"/>
      <c r="AY27" s="749"/>
      <c r="AZ27" s="749"/>
      <c r="BA27" s="749"/>
      <c r="BB27" s="749"/>
      <c r="BC27" s="749"/>
      <c r="BD27" s="749"/>
      <c r="BE27" s="748"/>
      <c r="BF27" s="747"/>
      <c r="BG27" s="749"/>
      <c r="BH27" s="749"/>
      <c r="BI27" s="749"/>
      <c r="BJ27" s="749"/>
      <c r="BK27" s="749"/>
      <c r="BL27" s="749"/>
      <c r="BM27" s="749"/>
      <c r="BN27" s="749"/>
      <c r="BO27" s="749"/>
      <c r="BP27" s="749"/>
      <c r="BQ27" s="749"/>
      <c r="BR27" s="749"/>
      <c r="BS27" s="749"/>
      <c r="BT27" s="748"/>
      <c r="BU27" s="747"/>
      <c r="BV27" s="749"/>
      <c r="BW27" s="749"/>
      <c r="BX27" s="749"/>
      <c r="BY27" s="749"/>
      <c r="BZ27" s="749"/>
      <c r="CA27" s="749"/>
      <c r="CB27" s="749"/>
      <c r="CC27" s="749"/>
      <c r="CD27" s="749"/>
      <c r="CE27" s="749"/>
      <c r="CF27" s="749"/>
      <c r="CG27" s="749"/>
      <c r="CH27" s="749"/>
      <c r="CI27" s="749"/>
      <c r="CJ27" s="748"/>
      <c r="CK27" s="747"/>
      <c r="CL27" s="749"/>
      <c r="CM27" s="749"/>
      <c r="CN27" s="749"/>
      <c r="CO27" s="749"/>
      <c r="CP27" s="749"/>
      <c r="CQ27" s="749"/>
      <c r="CR27" s="749"/>
      <c r="CS27" s="749"/>
      <c r="CT27" s="749"/>
      <c r="CU27" s="749"/>
      <c r="CV27" s="749"/>
      <c r="CW27" s="749"/>
      <c r="CX27" s="749"/>
      <c r="CY27" s="749"/>
      <c r="CZ27" s="748"/>
      <c r="DA27" s="747"/>
      <c r="DB27" s="749"/>
      <c r="DC27" s="749"/>
      <c r="DD27" s="749"/>
      <c r="DE27" s="749"/>
      <c r="DF27" s="749"/>
      <c r="DG27" s="749"/>
      <c r="DH27" s="749"/>
      <c r="DI27" s="749"/>
      <c r="DJ27" s="749"/>
      <c r="DK27" s="749"/>
      <c r="DL27" s="749"/>
      <c r="DM27" s="749"/>
      <c r="DN27" s="749"/>
      <c r="DO27" s="749"/>
      <c r="DP27" s="748"/>
      <c r="DQ27" s="747"/>
      <c r="DR27" s="749"/>
      <c r="DS27" s="749"/>
      <c r="DT27" s="749"/>
      <c r="DU27" s="749"/>
      <c r="DV27" s="749"/>
      <c r="DW27" s="749"/>
      <c r="DX27" s="749"/>
      <c r="DY27" s="749"/>
      <c r="DZ27" s="749"/>
      <c r="EA27" s="749"/>
      <c r="EB27" s="749"/>
      <c r="EC27" s="749"/>
      <c r="ED27" s="749"/>
      <c r="EE27" s="749"/>
      <c r="EF27" s="748"/>
      <c r="EG27" s="747"/>
      <c r="EH27" s="749"/>
      <c r="EI27" s="749"/>
      <c r="EJ27" s="749"/>
      <c r="EK27" s="749"/>
      <c r="EL27" s="749"/>
      <c r="EM27" s="749"/>
      <c r="EN27" s="749"/>
      <c r="EO27" s="749"/>
      <c r="EP27" s="749"/>
      <c r="EQ27" s="749"/>
      <c r="ER27" s="749"/>
      <c r="ES27" s="749"/>
      <c r="ET27" s="749"/>
      <c r="EU27" s="749"/>
      <c r="EV27" s="748"/>
      <c r="EW27" s="747"/>
      <c r="EX27" s="749"/>
      <c r="EY27" s="749"/>
      <c r="EZ27" s="749"/>
      <c r="FA27" s="749"/>
      <c r="FB27" s="749"/>
      <c r="FC27" s="749"/>
      <c r="FD27" s="749"/>
      <c r="FE27" s="749"/>
      <c r="FF27" s="749"/>
      <c r="FG27" s="749"/>
      <c r="FH27" s="749"/>
      <c r="FI27" s="749"/>
      <c r="FJ27" s="749"/>
      <c r="FK27" s="863"/>
    </row>
    <row r="28" spans="1:167" s="734" customFormat="1" ht="21.75" customHeight="1" x14ac:dyDescent="0.2">
      <c r="A28" s="737" t="s">
        <v>778</v>
      </c>
      <c r="B28" s="737"/>
      <c r="C28" s="737"/>
      <c r="D28" s="737"/>
      <c r="E28" s="737"/>
      <c r="F28" s="737"/>
      <c r="G28" s="737"/>
      <c r="H28" s="737"/>
      <c r="I28" s="737"/>
      <c r="J28" s="737"/>
      <c r="K28" s="737"/>
      <c r="L28" s="737"/>
      <c r="M28" s="737"/>
      <c r="N28" s="737"/>
      <c r="O28" s="737"/>
      <c r="P28" s="737"/>
      <c r="Q28" s="737"/>
      <c r="R28" s="737"/>
      <c r="S28" s="737"/>
      <c r="T28" s="737"/>
      <c r="U28" s="737"/>
      <c r="V28" s="737"/>
      <c r="W28" s="737"/>
      <c r="X28" s="737"/>
      <c r="Y28" s="737"/>
      <c r="Z28" s="737"/>
      <c r="AA28" s="737"/>
      <c r="AB28" s="737"/>
      <c r="AC28" s="737"/>
      <c r="AD28" s="737"/>
      <c r="AE28" s="737"/>
      <c r="AF28" s="737"/>
      <c r="AG28" s="737"/>
      <c r="AH28" s="737"/>
      <c r="AI28" s="737"/>
      <c r="AJ28" s="737"/>
      <c r="AK28" s="738" t="s">
        <v>779</v>
      </c>
      <c r="AL28" s="740"/>
      <c r="AM28" s="740"/>
      <c r="AN28" s="740"/>
      <c r="AO28" s="740"/>
      <c r="AP28" s="739"/>
      <c r="AQ28" s="747"/>
      <c r="AR28" s="749"/>
      <c r="AS28" s="749"/>
      <c r="AT28" s="749"/>
      <c r="AU28" s="749"/>
      <c r="AV28" s="749"/>
      <c r="AW28" s="749"/>
      <c r="AX28" s="749"/>
      <c r="AY28" s="749"/>
      <c r="AZ28" s="749"/>
      <c r="BA28" s="749"/>
      <c r="BB28" s="749"/>
      <c r="BC28" s="749"/>
      <c r="BD28" s="749"/>
      <c r="BE28" s="748"/>
      <c r="BF28" s="747"/>
      <c r="BG28" s="749"/>
      <c r="BH28" s="749"/>
      <c r="BI28" s="749"/>
      <c r="BJ28" s="749"/>
      <c r="BK28" s="749"/>
      <c r="BL28" s="749"/>
      <c r="BM28" s="749"/>
      <c r="BN28" s="749"/>
      <c r="BO28" s="749"/>
      <c r="BP28" s="749"/>
      <c r="BQ28" s="749"/>
      <c r="BR28" s="749"/>
      <c r="BS28" s="749"/>
      <c r="BT28" s="748"/>
      <c r="BU28" s="747"/>
      <c r="BV28" s="749"/>
      <c r="BW28" s="749"/>
      <c r="BX28" s="749"/>
      <c r="BY28" s="749"/>
      <c r="BZ28" s="749"/>
      <c r="CA28" s="749"/>
      <c r="CB28" s="749"/>
      <c r="CC28" s="749"/>
      <c r="CD28" s="749"/>
      <c r="CE28" s="749"/>
      <c r="CF28" s="749"/>
      <c r="CG28" s="749"/>
      <c r="CH28" s="749"/>
      <c r="CI28" s="749"/>
      <c r="CJ28" s="748"/>
      <c r="CK28" s="747"/>
      <c r="CL28" s="749"/>
      <c r="CM28" s="749"/>
      <c r="CN28" s="749"/>
      <c r="CO28" s="749"/>
      <c r="CP28" s="749"/>
      <c r="CQ28" s="749"/>
      <c r="CR28" s="749"/>
      <c r="CS28" s="749"/>
      <c r="CT28" s="749"/>
      <c r="CU28" s="749"/>
      <c r="CV28" s="749"/>
      <c r="CW28" s="749"/>
      <c r="CX28" s="749"/>
      <c r="CY28" s="749"/>
      <c r="CZ28" s="748"/>
      <c r="DA28" s="747"/>
      <c r="DB28" s="749"/>
      <c r="DC28" s="749"/>
      <c r="DD28" s="749"/>
      <c r="DE28" s="749"/>
      <c r="DF28" s="749"/>
      <c r="DG28" s="749"/>
      <c r="DH28" s="749"/>
      <c r="DI28" s="749"/>
      <c r="DJ28" s="749"/>
      <c r="DK28" s="749"/>
      <c r="DL28" s="749"/>
      <c r="DM28" s="749"/>
      <c r="DN28" s="749"/>
      <c r="DO28" s="749"/>
      <c r="DP28" s="748"/>
      <c r="DQ28" s="747"/>
      <c r="DR28" s="749"/>
      <c r="DS28" s="749"/>
      <c r="DT28" s="749"/>
      <c r="DU28" s="749"/>
      <c r="DV28" s="749"/>
      <c r="DW28" s="749"/>
      <c r="DX28" s="749"/>
      <c r="DY28" s="749"/>
      <c r="DZ28" s="749"/>
      <c r="EA28" s="749"/>
      <c r="EB28" s="749"/>
      <c r="EC28" s="749"/>
      <c r="ED28" s="749"/>
      <c r="EE28" s="749"/>
      <c r="EF28" s="748"/>
      <c r="EG28" s="747"/>
      <c r="EH28" s="749"/>
      <c r="EI28" s="749"/>
      <c r="EJ28" s="749"/>
      <c r="EK28" s="749"/>
      <c r="EL28" s="749"/>
      <c r="EM28" s="749"/>
      <c r="EN28" s="749"/>
      <c r="EO28" s="749"/>
      <c r="EP28" s="749"/>
      <c r="EQ28" s="749"/>
      <c r="ER28" s="749"/>
      <c r="ES28" s="749"/>
      <c r="ET28" s="749"/>
      <c r="EU28" s="749"/>
      <c r="EV28" s="748"/>
      <c r="EW28" s="747"/>
      <c r="EX28" s="749"/>
      <c r="EY28" s="749"/>
      <c r="EZ28" s="749"/>
      <c r="FA28" s="749"/>
      <c r="FB28" s="749"/>
      <c r="FC28" s="749"/>
      <c r="FD28" s="749"/>
      <c r="FE28" s="749"/>
      <c r="FF28" s="749"/>
      <c r="FG28" s="749"/>
      <c r="FH28" s="749"/>
      <c r="FI28" s="749"/>
      <c r="FJ28" s="749"/>
      <c r="FK28" s="863"/>
    </row>
    <row r="29" spans="1:167" s="734" customFormat="1" ht="10.5" customHeight="1" x14ac:dyDescent="0.2">
      <c r="A29" s="737" t="s">
        <v>780</v>
      </c>
      <c r="B29" s="737"/>
      <c r="C29" s="737"/>
      <c r="D29" s="737"/>
      <c r="E29" s="737"/>
      <c r="F29" s="737"/>
      <c r="G29" s="737"/>
      <c r="H29" s="737"/>
      <c r="I29" s="737"/>
      <c r="J29" s="737"/>
      <c r="K29" s="737"/>
      <c r="L29" s="737"/>
      <c r="M29" s="737"/>
      <c r="N29" s="737"/>
      <c r="O29" s="737"/>
      <c r="P29" s="737"/>
      <c r="Q29" s="737"/>
      <c r="R29" s="737"/>
      <c r="S29" s="737"/>
      <c r="T29" s="737"/>
      <c r="U29" s="737"/>
      <c r="V29" s="737"/>
      <c r="W29" s="737"/>
      <c r="X29" s="737"/>
      <c r="Y29" s="737"/>
      <c r="Z29" s="737"/>
      <c r="AA29" s="737"/>
      <c r="AB29" s="737"/>
      <c r="AC29" s="737"/>
      <c r="AD29" s="737"/>
      <c r="AE29" s="737"/>
      <c r="AF29" s="737"/>
      <c r="AG29" s="737"/>
      <c r="AH29" s="737"/>
      <c r="AI29" s="737"/>
      <c r="AJ29" s="737"/>
      <c r="AK29" s="738" t="s">
        <v>781</v>
      </c>
      <c r="AL29" s="740"/>
      <c r="AM29" s="740"/>
      <c r="AN29" s="740"/>
      <c r="AO29" s="740"/>
      <c r="AP29" s="739"/>
      <c r="AQ29" s="747"/>
      <c r="AR29" s="749"/>
      <c r="AS29" s="749"/>
      <c r="AT29" s="749"/>
      <c r="AU29" s="749"/>
      <c r="AV29" s="749"/>
      <c r="AW29" s="749"/>
      <c r="AX29" s="749"/>
      <c r="AY29" s="749"/>
      <c r="AZ29" s="749"/>
      <c r="BA29" s="749"/>
      <c r="BB29" s="749"/>
      <c r="BC29" s="749"/>
      <c r="BD29" s="749"/>
      <c r="BE29" s="748"/>
      <c r="BF29" s="747"/>
      <c r="BG29" s="749"/>
      <c r="BH29" s="749"/>
      <c r="BI29" s="749"/>
      <c r="BJ29" s="749"/>
      <c r="BK29" s="749"/>
      <c r="BL29" s="749"/>
      <c r="BM29" s="749"/>
      <c r="BN29" s="749"/>
      <c r="BO29" s="749"/>
      <c r="BP29" s="749"/>
      <c r="BQ29" s="749"/>
      <c r="BR29" s="749"/>
      <c r="BS29" s="749"/>
      <c r="BT29" s="748"/>
      <c r="BU29" s="747"/>
      <c r="BV29" s="749"/>
      <c r="BW29" s="749"/>
      <c r="BX29" s="749"/>
      <c r="BY29" s="749"/>
      <c r="BZ29" s="749"/>
      <c r="CA29" s="749"/>
      <c r="CB29" s="749"/>
      <c r="CC29" s="749"/>
      <c r="CD29" s="749"/>
      <c r="CE29" s="749"/>
      <c r="CF29" s="749"/>
      <c r="CG29" s="749"/>
      <c r="CH29" s="749"/>
      <c r="CI29" s="749"/>
      <c r="CJ29" s="748"/>
      <c r="CK29" s="747"/>
      <c r="CL29" s="749"/>
      <c r="CM29" s="749"/>
      <c r="CN29" s="749"/>
      <c r="CO29" s="749"/>
      <c r="CP29" s="749"/>
      <c r="CQ29" s="749"/>
      <c r="CR29" s="749"/>
      <c r="CS29" s="749"/>
      <c r="CT29" s="749"/>
      <c r="CU29" s="749"/>
      <c r="CV29" s="749"/>
      <c r="CW29" s="749"/>
      <c r="CX29" s="749"/>
      <c r="CY29" s="749"/>
      <c r="CZ29" s="748"/>
      <c r="DA29" s="747"/>
      <c r="DB29" s="749"/>
      <c r="DC29" s="749"/>
      <c r="DD29" s="749"/>
      <c r="DE29" s="749"/>
      <c r="DF29" s="749"/>
      <c r="DG29" s="749"/>
      <c r="DH29" s="749"/>
      <c r="DI29" s="749"/>
      <c r="DJ29" s="749"/>
      <c r="DK29" s="749"/>
      <c r="DL29" s="749"/>
      <c r="DM29" s="749"/>
      <c r="DN29" s="749"/>
      <c r="DO29" s="749"/>
      <c r="DP29" s="748"/>
      <c r="DQ29" s="747"/>
      <c r="DR29" s="749"/>
      <c r="DS29" s="749"/>
      <c r="DT29" s="749"/>
      <c r="DU29" s="749"/>
      <c r="DV29" s="749"/>
      <c r="DW29" s="749"/>
      <c r="DX29" s="749"/>
      <c r="DY29" s="749"/>
      <c r="DZ29" s="749"/>
      <c r="EA29" s="749"/>
      <c r="EB29" s="749"/>
      <c r="EC29" s="749"/>
      <c r="ED29" s="749"/>
      <c r="EE29" s="749"/>
      <c r="EF29" s="748"/>
      <c r="EG29" s="747"/>
      <c r="EH29" s="749"/>
      <c r="EI29" s="749"/>
      <c r="EJ29" s="749"/>
      <c r="EK29" s="749"/>
      <c r="EL29" s="749"/>
      <c r="EM29" s="749"/>
      <c r="EN29" s="749"/>
      <c r="EO29" s="749"/>
      <c r="EP29" s="749"/>
      <c r="EQ29" s="749"/>
      <c r="ER29" s="749"/>
      <c r="ES29" s="749"/>
      <c r="ET29" s="749"/>
      <c r="EU29" s="749"/>
      <c r="EV29" s="748"/>
      <c r="EW29" s="747"/>
      <c r="EX29" s="749"/>
      <c r="EY29" s="749"/>
      <c r="EZ29" s="749"/>
      <c r="FA29" s="749"/>
      <c r="FB29" s="749"/>
      <c r="FC29" s="749"/>
      <c r="FD29" s="749"/>
      <c r="FE29" s="749"/>
      <c r="FF29" s="749"/>
      <c r="FG29" s="749"/>
      <c r="FH29" s="749"/>
      <c r="FI29" s="749"/>
      <c r="FJ29" s="749"/>
      <c r="FK29" s="863"/>
    </row>
    <row r="30" spans="1:167" s="734" customFormat="1" ht="10.5" customHeight="1" x14ac:dyDescent="0.2">
      <c r="A30" s="864" t="s">
        <v>782</v>
      </c>
      <c r="B30" s="864"/>
      <c r="C30" s="864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4"/>
      <c r="U30" s="864"/>
      <c r="V30" s="864"/>
      <c r="W30" s="864"/>
      <c r="X30" s="864"/>
      <c r="Y30" s="864"/>
      <c r="Z30" s="864"/>
      <c r="AA30" s="864"/>
      <c r="AB30" s="864"/>
      <c r="AC30" s="864"/>
      <c r="AD30" s="864"/>
      <c r="AE30" s="864"/>
      <c r="AF30" s="864"/>
      <c r="AG30" s="864"/>
      <c r="AH30" s="864"/>
      <c r="AI30" s="864"/>
      <c r="AJ30" s="864"/>
      <c r="AK30" s="738" t="s">
        <v>678</v>
      </c>
      <c r="AL30" s="740"/>
      <c r="AM30" s="740"/>
      <c r="AN30" s="740"/>
      <c r="AO30" s="740"/>
      <c r="AP30" s="739"/>
      <c r="AQ30" s="747"/>
      <c r="AR30" s="749"/>
      <c r="AS30" s="749"/>
      <c r="AT30" s="749"/>
      <c r="AU30" s="749"/>
      <c r="AV30" s="749"/>
      <c r="AW30" s="749"/>
      <c r="AX30" s="749"/>
      <c r="AY30" s="749"/>
      <c r="AZ30" s="749"/>
      <c r="BA30" s="749"/>
      <c r="BB30" s="749"/>
      <c r="BC30" s="749"/>
      <c r="BD30" s="749"/>
      <c r="BE30" s="748"/>
      <c r="BF30" s="747"/>
      <c r="BG30" s="749"/>
      <c r="BH30" s="749"/>
      <c r="BI30" s="749"/>
      <c r="BJ30" s="749"/>
      <c r="BK30" s="749"/>
      <c r="BL30" s="749"/>
      <c r="BM30" s="749"/>
      <c r="BN30" s="749"/>
      <c r="BO30" s="749"/>
      <c r="BP30" s="749"/>
      <c r="BQ30" s="749"/>
      <c r="BR30" s="749"/>
      <c r="BS30" s="749"/>
      <c r="BT30" s="748"/>
      <c r="BU30" s="747"/>
      <c r="BV30" s="749"/>
      <c r="BW30" s="749"/>
      <c r="BX30" s="749"/>
      <c r="BY30" s="749"/>
      <c r="BZ30" s="749"/>
      <c r="CA30" s="749"/>
      <c r="CB30" s="749"/>
      <c r="CC30" s="749"/>
      <c r="CD30" s="749"/>
      <c r="CE30" s="749"/>
      <c r="CF30" s="749"/>
      <c r="CG30" s="749"/>
      <c r="CH30" s="749"/>
      <c r="CI30" s="749"/>
      <c r="CJ30" s="748"/>
      <c r="CK30" s="747"/>
      <c r="CL30" s="749"/>
      <c r="CM30" s="749"/>
      <c r="CN30" s="749"/>
      <c r="CO30" s="749"/>
      <c r="CP30" s="749"/>
      <c r="CQ30" s="749"/>
      <c r="CR30" s="749"/>
      <c r="CS30" s="749"/>
      <c r="CT30" s="749"/>
      <c r="CU30" s="749"/>
      <c r="CV30" s="749"/>
      <c r="CW30" s="749"/>
      <c r="CX30" s="749"/>
      <c r="CY30" s="749"/>
      <c r="CZ30" s="748"/>
      <c r="DA30" s="747"/>
      <c r="DB30" s="749"/>
      <c r="DC30" s="749"/>
      <c r="DD30" s="749"/>
      <c r="DE30" s="749"/>
      <c r="DF30" s="749"/>
      <c r="DG30" s="749"/>
      <c r="DH30" s="749"/>
      <c r="DI30" s="749"/>
      <c r="DJ30" s="749"/>
      <c r="DK30" s="749"/>
      <c r="DL30" s="749"/>
      <c r="DM30" s="749"/>
      <c r="DN30" s="749"/>
      <c r="DO30" s="749"/>
      <c r="DP30" s="748"/>
      <c r="DQ30" s="747"/>
      <c r="DR30" s="749"/>
      <c r="DS30" s="749"/>
      <c r="DT30" s="749"/>
      <c r="DU30" s="749"/>
      <c r="DV30" s="749"/>
      <c r="DW30" s="749"/>
      <c r="DX30" s="749"/>
      <c r="DY30" s="749"/>
      <c r="DZ30" s="749"/>
      <c r="EA30" s="749"/>
      <c r="EB30" s="749"/>
      <c r="EC30" s="749"/>
      <c r="ED30" s="749"/>
      <c r="EE30" s="749"/>
      <c r="EF30" s="748"/>
      <c r="EG30" s="747"/>
      <c r="EH30" s="749"/>
      <c r="EI30" s="749"/>
      <c r="EJ30" s="749"/>
      <c r="EK30" s="749"/>
      <c r="EL30" s="749"/>
      <c r="EM30" s="749"/>
      <c r="EN30" s="749"/>
      <c r="EO30" s="749"/>
      <c r="EP30" s="749"/>
      <c r="EQ30" s="749"/>
      <c r="ER30" s="749"/>
      <c r="ES30" s="749"/>
      <c r="ET30" s="749"/>
      <c r="EU30" s="749"/>
      <c r="EV30" s="748"/>
      <c r="EW30" s="747"/>
      <c r="EX30" s="749"/>
      <c r="EY30" s="749"/>
      <c r="EZ30" s="749"/>
      <c r="FA30" s="749"/>
      <c r="FB30" s="749"/>
      <c r="FC30" s="749"/>
      <c r="FD30" s="749"/>
      <c r="FE30" s="749"/>
      <c r="FF30" s="749"/>
      <c r="FG30" s="749"/>
      <c r="FH30" s="749"/>
      <c r="FI30" s="749"/>
      <c r="FJ30" s="749"/>
      <c r="FK30" s="863"/>
    </row>
    <row r="31" spans="1:167" s="734" customFormat="1" ht="10.5" customHeight="1" x14ac:dyDescent="0.2">
      <c r="A31" s="864" t="s">
        <v>783</v>
      </c>
      <c r="B31" s="864"/>
      <c r="C31" s="864"/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864"/>
      <c r="AC31" s="864"/>
      <c r="AD31" s="864"/>
      <c r="AE31" s="864"/>
      <c r="AF31" s="864"/>
      <c r="AG31" s="864"/>
      <c r="AH31" s="864"/>
      <c r="AI31" s="864"/>
      <c r="AJ31" s="864"/>
      <c r="AK31" s="738" t="s">
        <v>784</v>
      </c>
      <c r="AL31" s="740"/>
      <c r="AM31" s="740"/>
      <c r="AN31" s="740"/>
      <c r="AO31" s="740"/>
      <c r="AP31" s="739"/>
      <c r="AQ31" s="747"/>
      <c r="AR31" s="749"/>
      <c r="AS31" s="749"/>
      <c r="AT31" s="749"/>
      <c r="AU31" s="749"/>
      <c r="AV31" s="749"/>
      <c r="AW31" s="749"/>
      <c r="AX31" s="749"/>
      <c r="AY31" s="749"/>
      <c r="AZ31" s="749"/>
      <c r="BA31" s="749"/>
      <c r="BB31" s="749"/>
      <c r="BC31" s="749"/>
      <c r="BD31" s="749"/>
      <c r="BE31" s="748"/>
      <c r="BF31" s="747"/>
      <c r="BG31" s="749"/>
      <c r="BH31" s="749"/>
      <c r="BI31" s="749"/>
      <c r="BJ31" s="749"/>
      <c r="BK31" s="749"/>
      <c r="BL31" s="749"/>
      <c r="BM31" s="749"/>
      <c r="BN31" s="749"/>
      <c r="BO31" s="749"/>
      <c r="BP31" s="749"/>
      <c r="BQ31" s="749"/>
      <c r="BR31" s="749"/>
      <c r="BS31" s="749"/>
      <c r="BT31" s="748"/>
      <c r="BU31" s="747"/>
      <c r="BV31" s="749"/>
      <c r="BW31" s="749"/>
      <c r="BX31" s="749"/>
      <c r="BY31" s="749"/>
      <c r="BZ31" s="749"/>
      <c r="CA31" s="749"/>
      <c r="CB31" s="749"/>
      <c r="CC31" s="749"/>
      <c r="CD31" s="749"/>
      <c r="CE31" s="749"/>
      <c r="CF31" s="749"/>
      <c r="CG31" s="749"/>
      <c r="CH31" s="749"/>
      <c r="CI31" s="749"/>
      <c r="CJ31" s="748"/>
      <c r="CK31" s="747"/>
      <c r="CL31" s="749"/>
      <c r="CM31" s="749"/>
      <c r="CN31" s="749"/>
      <c r="CO31" s="749"/>
      <c r="CP31" s="749"/>
      <c r="CQ31" s="749"/>
      <c r="CR31" s="749"/>
      <c r="CS31" s="749"/>
      <c r="CT31" s="749"/>
      <c r="CU31" s="749"/>
      <c r="CV31" s="749"/>
      <c r="CW31" s="749"/>
      <c r="CX31" s="749"/>
      <c r="CY31" s="749"/>
      <c r="CZ31" s="748"/>
      <c r="DA31" s="747"/>
      <c r="DB31" s="749"/>
      <c r="DC31" s="749"/>
      <c r="DD31" s="749"/>
      <c r="DE31" s="749"/>
      <c r="DF31" s="749"/>
      <c r="DG31" s="749"/>
      <c r="DH31" s="749"/>
      <c r="DI31" s="749"/>
      <c r="DJ31" s="749"/>
      <c r="DK31" s="749"/>
      <c r="DL31" s="749"/>
      <c r="DM31" s="749"/>
      <c r="DN31" s="749"/>
      <c r="DO31" s="749"/>
      <c r="DP31" s="748"/>
      <c r="DQ31" s="747"/>
      <c r="DR31" s="749"/>
      <c r="DS31" s="749"/>
      <c r="DT31" s="749"/>
      <c r="DU31" s="749"/>
      <c r="DV31" s="749"/>
      <c r="DW31" s="749"/>
      <c r="DX31" s="749"/>
      <c r="DY31" s="749"/>
      <c r="DZ31" s="749"/>
      <c r="EA31" s="749"/>
      <c r="EB31" s="749"/>
      <c r="EC31" s="749"/>
      <c r="ED31" s="749"/>
      <c r="EE31" s="749"/>
      <c r="EF31" s="748"/>
      <c r="EG31" s="747"/>
      <c r="EH31" s="749"/>
      <c r="EI31" s="749"/>
      <c r="EJ31" s="749"/>
      <c r="EK31" s="749"/>
      <c r="EL31" s="749"/>
      <c r="EM31" s="749"/>
      <c r="EN31" s="749"/>
      <c r="EO31" s="749"/>
      <c r="EP31" s="749"/>
      <c r="EQ31" s="749"/>
      <c r="ER31" s="749"/>
      <c r="ES31" s="749"/>
      <c r="ET31" s="749"/>
      <c r="EU31" s="749"/>
      <c r="EV31" s="748"/>
      <c r="EW31" s="747"/>
      <c r="EX31" s="749"/>
      <c r="EY31" s="749"/>
      <c r="EZ31" s="749"/>
      <c r="FA31" s="749"/>
      <c r="FB31" s="749"/>
      <c r="FC31" s="749"/>
      <c r="FD31" s="749"/>
      <c r="FE31" s="749"/>
      <c r="FF31" s="749"/>
      <c r="FG31" s="749"/>
      <c r="FH31" s="749"/>
      <c r="FI31" s="749"/>
      <c r="FJ31" s="749"/>
      <c r="FK31" s="863"/>
    </row>
    <row r="32" spans="1:167" s="734" customFormat="1" ht="10.5" customHeight="1" thickBot="1" x14ac:dyDescent="0.2">
      <c r="A32" s="772" t="s">
        <v>110</v>
      </c>
      <c r="B32" s="772"/>
      <c r="C32" s="772"/>
      <c r="D32" s="772"/>
      <c r="E32" s="772"/>
      <c r="F32" s="772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  <c r="W32" s="772"/>
      <c r="X32" s="772"/>
      <c r="Y32" s="772"/>
      <c r="Z32" s="772"/>
      <c r="AA32" s="772"/>
      <c r="AB32" s="772"/>
      <c r="AC32" s="772"/>
      <c r="AD32" s="772"/>
      <c r="AE32" s="772"/>
      <c r="AF32" s="772"/>
      <c r="AG32" s="772"/>
      <c r="AH32" s="772"/>
      <c r="AI32" s="772"/>
      <c r="AJ32" s="865"/>
      <c r="AK32" s="773" t="s">
        <v>111</v>
      </c>
      <c r="AL32" s="775"/>
      <c r="AM32" s="775"/>
      <c r="AN32" s="775"/>
      <c r="AO32" s="775"/>
      <c r="AP32" s="774"/>
      <c r="AQ32" s="866"/>
      <c r="AR32" s="868"/>
      <c r="AS32" s="868"/>
      <c r="AT32" s="868"/>
      <c r="AU32" s="868"/>
      <c r="AV32" s="868"/>
      <c r="AW32" s="868"/>
      <c r="AX32" s="868"/>
      <c r="AY32" s="868"/>
      <c r="AZ32" s="868"/>
      <c r="BA32" s="868"/>
      <c r="BB32" s="868"/>
      <c r="BC32" s="868"/>
      <c r="BD32" s="868"/>
      <c r="BE32" s="867"/>
      <c r="BF32" s="866"/>
      <c r="BG32" s="868"/>
      <c r="BH32" s="868"/>
      <c r="BI32" s="868"/>
      <c r="BJ32" s="868"/>
      <c r="BK32" s="868"/>
      <c r="BL32" s="868"/>
      <c r="BM32" s="868"/>
      <c r="BN32" s="868"/>
      <c r="BO32" s="868"/>
      <c r="BP32" s="868"/>
      <c r="BQ32" s="868"/>
      <c r="BR32" s="868"/>
      <c r="BS32" s="868"/>
      <c r="BT32" s="867"/>
      <c r="BU32" s="866"/>
      <c r="BV32" s="868"/>
      <c r="BW32" s="868"/>
      <c r="BX32" s="868"/>
      <c r="BY32" s="868"/>
      <c r="BZ32" s="868"/>
      <c r="CA32" s="868"/>
      <c r="CB32" s="868"/>
      <c r="CC32" s="868"/>
      <c r="CD32" s="868"/>
      <c r="CE32" s="868"/>
      <c r="CF32" s="868"/>
      <c r="CG32" s="868"/>
      <c r="CH32" s="868"/>
      <c r="CI32" s="868"/>
      <c r="CJ32" s="867"/>
      <c r="CK32" s="866"/>
      <c r="CL32" s="868"/>
      <c r="CM32" s="868"/>
      <c r="CN32" s="868"/>
      <c r="CO32" s="868"/>
      <c r="CP32" s="868"/>
      <c r="CQ32" s="868"/>
      <c r="CR32" s="868"/>
      <c r="CS32" s="868"/>
      <c r="CT32" s="868"/>
      <c r="CU32" s="868"/>
      <c r="CV32" s="868"/>
      <c r="CW32" s="868"/>
      <c r="CX32" s="868"/>
      <c r="CY32" s="868"/>
      <c r="CZ32" s="867"/>
      <c r="DA32" s="866"/>
      <c r="DB32" s="868"/>
      <c r="DC32" s="868"/>
      <c r="DD32" s="868"/>
      <c r="DE32" s="868"/>
      <c r="DF32" s="868"/>
      <c r="DG32" s="868"/>
      <c r="DH32" s="868"/>
      <c r="DI32" s="868"/>
      <c r="DJ32" s="868"/>
      <c r="DK32" s="868"/>
      <c r="DL32" s="868"/>
      <c r="DM32" s="868"/>
      <c r="DN32" s="868"/>
      <c r="DO32" s="868"/>
      <c r="DP32" s="867"/>
      <c r="DQ32" s="866"/>
      <c r="DR32" s="868"/>
      <c r="DS32" s="868"/>
      <c r="DT32" s="868"/>
      <c r="DU32" s="868"/>
      <c r="DV32" s="868"/>
      <c r="DW32" s="868"/>
      <c r="DX32" s="868"/>
      <c r="DY32" s="868"/>
      <c r="DZ32" s="868"/>
      <c r="EA32" s="868"/>
      <c r="EB32" s="868"/>
      <c r="EC32" s="868"/>
      <c r="ED32" s="868"/>
      <c r="EE32" s="868"/>
      <c r="EF32" s="867"/>
      <c r="EG32" s="866"/>
      <c r="EH32" s="868"/>
      <c r="EI32" s="868"/>
      <c r="EJ32" s="868"/>
      <c r="EK32" s="868"/>
      <c r="EL32" s="868"/>
      <c r="EM32" s="868"/>
      <c r="EN32" s="868"/>
      <c r="EO32" s="868"/>
      <c r="EP32" s="868"/>
      <c r="EQ32" s="868"/>
      <c r="ER32" s="868"/>
      <c r="ES32" s="868"/>
      <c r="ET32" s="868"/>
      <c r="EU32" s="868"/>
      <c r="EV32" s="867"/>
      <c r="EW32" s="866"/>
      <c r="EX32" s="868"/>
      <c r="EY32" s="868"/>
      <c r="EZ32" s="868"/>
      <c r="FA32" s="868"/>
      <c r="FB32" s="868"/>
      <c r="FC32" s="868"/>
      <c r="FD32" s="868"/>
      <c r="FE32" s="868"/>
      <c r="FF32" s="868"/>
      <c r="FG32" s="868"/>
      <c r="FH32" s="868"/>
      <c r="FI32" s="868"/>
      <c r="FJ32" s="868"/>
      <c r="FK32" s="869"/>
    </row>
    <row r="33" spans="1:167" s="734" customFormat="1" ht="10.5" customHeight="1" x14ac:dyDescent="0.15">
      <c r="A33" s="786"/>
      <c r="B33" s="786"/>
      <c r="C33" s="786"/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786"/>
      <c r="O33" s="786"/>
      <c r="P33" s="786"/>
      <c r="Q33" s="786"/>
      <c r="R33" s="786"/>
      <c r="S33" s="786"/>
      <c r="T33" s="786"/>
      <c r="U33" s="786"/>
      <c r="V33" s="786"/>
      <c r="W33" s="786"/>
      <c r="X33" s="786"/>
      <c r="Y33" s="786"/>
      <c r="Z33" s="786"/>
      <c r="AA33" s="786"/>
      <c r="AB33" s="786"/>
      <c r="AC33" s="786"/>
      <c r="AD33" s="786"/>
      <c r="AE33" s="786"/>
      <c r="AF33" s="786"/>
      <c r="AG33" s="786"/>
      <c r="AH33" s="786"/>
      <c r="AI33" s="786"/>
      <c r="AJ33" s="786"/>
      <c r="AK33" s="787"/>
      <c r="AL33" s="787"/>
      <c r="AM33" s="787"/>
      <c r="AN33" s="787"/>
      <c r="AO33" s="787"/>
      <c r="AP33" s="787"/>
      <c r="AQ33" s="870"/>
      <c r="AR33" s="870"/>
      <c r="AS33" s="870"/>
      <c r="AT33" s="870"/>
      <c r="AU33" s="870"/>
      <c r="AV33" s="870"/>
      <c r="AW33" s="870"/>
      <c r="AX33" s="870"/>
      <c r="AY33" s="870"/>
      <c r="AZ33" s="870"/>
      <c r="BA33" s="870"/>
      <c r="BB33" s="870"/>
      <c r="BC33" s="870"/>
      <c r="BD33" s="870"/>
      <c r="BE33" s="870"/>
      <c r="BF33" s="870"/>
      <c r="BG33" s="870"/>
      <c r="BH33" s="870"/>
      <c r="BI33" s="870"/>
      <c r="BJ33" s="870"/>
      <c r="BK33" s="870"/>
      <c r="BL33" s="870"/>
      <c r="BM33" s="870"/>
      <c r="BN33" s="870"/>
      <c r="BO33" s="870"/>
      <c r="BP33" s="870"/>
      <c r="BQ33" s="870"/>
      <c r="BR33" s="870"/>
      <c r="BS33" s="870"/>
      <c r="BT33" s="870"/>
      <c r="BU33" s="870"/>
      <c r="BV33" s="870"/>
      <c r="BW33" s="870"/>
      <c r="BX33" s="870"/>
      <c r="BY33" s="870"/>
      <c r="BZ33" s="870"/>
      <c r="CA33" s="870"/>
      <c r="CB33" s="870"/>
      <c r="CC33" s="870"/>
      <c r="CD33" s="870"/>
      <c r="CE33" s="870"/>
      <c r="CF33" s="870"/>
      <c r="CG33" s="870"/>
      <c r="CH33" s="870"/>
      <c r="CI33" s="870"/>
      <c r="CJ33" s="870"/>
      <c r="CK33" s="870"/>
      <c r="CL33" s="870"/>
      <c r="CM33" s="870"/>
      <c r="CN33" s="870"/>
      <c r="CO33" s="870"/>
      <c r="CP33" s="870"/>
      <c r="CQ33" s="870"/>
      <c r="CR33" s="870"/>
      <c r="CS33" s="870"/>
      <c r="CT33" s="870"/>
      <c r="CU33" s="870"/>
      <c r="CV33" s="870"/>
      <c r="CW33" s="870"/>
      <c r="CX33" s="870"/>
      <c r="CY33" s="870"/>
      <c r="CZ33" s="870"/>
      <c r="DA33" s="870"/>
      <c r="DB33" s="870"/>
      <c r="DC33" s="870"/>
      <c r="DD33" s="870"/>
      <c r="DE33" s="870"/>
      <c r="DF33" s="870"/>
      <c r="DG33" s="870"/>
      <c r="DH33" s="870"/>
      <c r="DI33" s="870"/>
      <c r="DJ33" s="870"/>
      <c r="DK33" s="870"/>
      <c r="DL33" s="870"/>
      <c r="DM33" s="870"/>
      <c r="DN33" s="870"/>
      <c r="DO33" s="870"/>
      <c r="DP33" s="870"/>
      <c r="DQ33" s="870"/>
      <c r="DR33" s="870"/>
      <c r="DS33" s="870"/>
      <c r="DT33" s="870"/>
      <c r="DU33" s="870"/>
      <c r="DV33" s="870"/>
      <c r="DW33" s="870"/>
      <c r="DX33" s="870"/>
      <c r="DY33" s="870"/>
      <c r="DZ33" s="870"/>
      <c r="EA33" s="870"/>
      <c r="EB33" s="870"/>
      <c r="EC33" s="870"/>
      <c r="ED33" s="870"/>
      <c r="EE33" s="870"/>
      <c r="EF33" s="870"/>
      <c r="EG33" s="870"/>
      <c r="EH33" s="870"/>
      <c r="EI33" s="870"/>
      <c r="EJ33" s="870"/>
      <c r="EK33" s="870"/>
      <c r="EL33" s="870"/>
      <c r="EM33" s="870"/>
      <c r="EN33" s="870"/>
      <c r="EO33" s="870"/>
      <c r="EP33" s="870"/>
      <c r="EQ33" s="870"/>
      <c r="ER33" s="870"/>
      <c r="ES33" s="870"/>
      <c r="ET33" s="870"/>
      <c r="EU33" s="870"/>
      <c r="EV33" s="870"/>
      <c r="EW33" s="870"/>
      <c r="EX33" s="870"/>
      <c r="EY33" s="870"/>
      <c r="EZ33" s="870"/>
      <c r="FA33" s="870"/>
      <c r="FB33" s="870"/>
      <c r="FC33" s="870"/>
      <c r="FD33" s="870"/>
      <c r="FE33" s="870"/>
      <c r="FF33" s="870"/>
      <c r="FG33" s="870"/>
      <c r="FH33" s="870"/>
      <c r="FI33" s="870"/>
      <c r="FJ33" s="870"/>
      <c r="FK33" s="870"/>
    </row>
    <row r="34" spans="1:167" s="822" customFormat="1" ht="10.5" customHeight="1" x14ac:dyDescent="0.25">
      <c r="B34" s="841" t="s">
        <v>785</v>
      </c>
      <c r="C34" s="841"/>
      <c r="D34" s="841"/>
      <c r="E34" s="841"/>
      <c r="F34" s="841"/>
      <c r="G34" s="841"/>
      <c r="H34" s="841"/>
      <c r="I34" s="841"/>
      <c r="J34" s="841"/>
      <c r="K34" s="841"/>
      <c r="L34" s="841"/>
      <c r="M34" s="841"/>
      <c r="N34" s="841"/>
      <c r="O34" s="841"/>
      <c r="P34" s="841"/>
      <c r="Q34" s="841"/>
      <c r="R34" s="841"/>
      <c r="S34" s="841"/>
      <c r="T34" s="841"/>
      <c r="U34" s="841"/>
      <c r="V34" s="841"/>
      <c r="W34" s="841"/>
      <c r="X34" s="841"/>
      <c r="Y34" s="841"/>
      <c r="Z34" s="841"/>
      <c r="AA34" s="841"/>
      <c r="AB34" s="841"/>
      <c r="AC34" s="841"/>
      <c r="AD34" s="841"/>
      <c r="AE34" s="841"/>
      <c r="AF34" s="841"/>
      <c r="AG34" s="841"/>
      <c r="AH34" s="841"/>
      <c r="AI34" s="841"/>
      <c r="AJ34" s="841"/>
      <c r="AK34" s="841"/>
      <c r="AL34" s="841"/>
      <c r="AM34" s="841"/>
      <c r="AN34" s="841"/>
      <c r="AO34" s="841"/>
      <c r="AP34" s="841"/>
      <c r="AQ34" s="841"/>
      <c r="AR34" s="841"/>
      <c r="AS34" s="841"/>
      <c r="AT34" s="841"/>
      <c r="AU34" s="841"/>
      <c r="AV34" s="841"/>
      <c r="AW34" s="841"/>
      <c r="AX34" s="841"/>
      <c r="AY34" s="841"/>
      <c r="AZ34" s="841"/>
      <c r="BA34" s="841"/>
      <c r="BB34" s="841"/>
      <c r="BC34" s="841"/>
      <c r="BD34" s="841"/>
      <c r="BE34" s="841"/>
      <c r="BF34" s="841"/>
      <c r="BG34" s="841"/>
      <c r="BH34" s="841"/>
      <c r="BI34" s="841"/>
      <c r="BJ34" s="841"/>
      <c r="BK34" s="841"/>
      <c r="BL34" s="841"/>
      <c r="BM34" s="841"/>
      <c r="BN34" s="841"/>
      <c r="BO34" s="841"/>
      <c r="BP34" s="841"/>
      <c r="BQ34" s="841"/>
      <c r="BR34" s="841"/>
      <c r="BS34" s="841"/>
      <c r="BT34" s="841"/>
      <c r="BU34" s="841"/>
      <c r="BV34" s="841"/>
      <c r="BW34" s="841"/>
      <c r="BX34" s="841"/>
      <c r="BY34" s="841"/>
      <c r="BZ34" s="841"/>
      <c r="CA34" s="841"/>
      <c r="CB34" s="841"/>
      <c r="CC34" s="841"/>
      <c r="CD34" s="841"/>
      <c r="CE34" s="841"/>
      <c r="CF34" s="841"/>
      <c r="CG34" s="841"/>
      <c r="CH34" s="841"/>
      <c r="CI34" s="841"/>
      <c r="CJ34" s="841"/>
      <c r="CK34" s="841"/>
      <c r="CL34" s="841"/>
      <c r="CM34" s="841"/>
      <c r="CN34" s="841"/>
      <c r="CO34" s="841"/>
      <c r="CP34" s="841"/>
      <c r="CQ34" s="841"/>
      <c r="CR34" s="841"/>
      <c r="CS34" s="841"/>
      <c r="CT34" s="841"/>
      <c r="CU34" s="841"/>
      <c r="CV34" s="841"/>
      <c r="CW34" s="841"/>
      <c r="CX34" s="841"/>
      <c r="CY34" s="841"/>
      <c r="CZ34" s="841"/>
      <c r="DA34" s="841"/>
      <c r="DB34" s="841"/>
      <c r="DC34" s="841"/>
      <c r="DD34" s="841"/>
      <c r="DE34" s="841"/>
      <c r="DF34" s="841"/>
      <c r="DG34" s="841"/>
      <c r="DH34" s="841"/>
      <c r="DI34" s="841"/>
      <c r="DJ34" s="841"/>
      <c r="DK34" s="841"/>
      <c r="DL34" s="841"/>
      <c r="DM34" s="841"/>
      <c r="DN34" s="841"/>
      <c r="DO34" s="841"/>
      <c r="DP34" s="841"/>
      <c r="DQ34" s="841"/>
      <c r="DR34" s="841"/>
      <c r="DS34" s="841"/>
      <c r="DT34" s="841"/>
      <c r="DU34" s="841"/>
      <c r="DV34" s="841"/>
      <c r="DW34" s="841"/>
      <c r="DX34" s="841"/>
      <c r="DY34" s="841"/>
      <c r="DZ34" s="841"/>
      <c r="EA34" s="841"/>
      <c r="EB34" s="841"/>
      <c r="EC34" s="841"/>
      <c r="ED34" s="841"/>
      <c r="EE34" s="841"/>
      <c r="EF34" s="841"/>
      <c r="EG34" s="841"/>
      <c r="EH34" s="841"/>
      <c r="EI34" s="841"/>
      <c r="EJ34" s="841"/>
      <c r="EK34" s="841"/>
      <c r="EL34" s="841"/>
      <c r="EM34" s="841"/>
      <c r="EN34" s="841"/>
      <c r="EO34" s="841"/>
      <c r="EP34" s="841"/>
      <c r="EQ34" s="841"/>
      <c r="ER34" s="841"/>
      <c r="ES34" s="841"/>
      <c r="ET34" s="841"/>
      <c r="EU34" s="841"/>
      <c r="EV34" s="841"/>
      <c r="EW34" s="841"/>
      <c r="EX34" s="841"/>
      <c r="EY34" s="841"/>
      <c r="EZ34" s="841"/>
      <c r="FA34" s="841"/>
      <c r="FB34" s="841"/>
      <c r="FC34" s="841"/>
      <c r="FD34" s="841"/>
      <c r="FE34" s="841"/>
      <c r="FF34" s="841"/>
      <c r="FG34" s="841"/>
      <c r="FH34" s="841"/>
      <c r="FI34" s="841"/>
      <c r="FJ34" s="841"/>
    </row>
    <row r="35" spans="1:167" s="84" customFormat="1" ht="6" customHeight="1" x14ac:dyDescent="0.2">
      <c r="A35" s="97"/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D35" s="109"/>
      <c r="EE35" s="109"/>
      <c r="EG35" s="108"/>
      <c r="EH35" s="108"/>
      <c r="EI35" s="108"/>
      <c r="EJ35" s="108"/>
      <c r="EK35" s="108"/>
      <c r="EL35" s="108"/>
      <c r="EM35" s="108"/>
      <c r="EN35" s="108"/>
      <c r="EO35" s="15"/>
      <c r="EQ35" s="842"/>
      <c r="ER35" s="842"/>
      <c r="ES35" s="842"/>
      <c r="ET35" s="842"/>
      <c r="EU35" s="842"/>
      <c r="EV35" s="842"/>
      <c r="EW35" s="842"/>
      <c r="EX35" s="842"/>
      <c r="EY35" s="842"/>
      <c r="EZ35" s="842"/>
      <c r="FA35" s="842"/>
      <c r="FB35" s="842"/>
      <c r="FC35" s="842"/>
      <c r="FD35" s="842"/>
      <c r="FE35" s="842"/>
    </row>
    <row r="36" spans="1:167" s="688" customFormat="1" ht="21" customHeight="1" x14ac:dyDescent="0.25">
      <c r="A36" s="691" t="s">
        <v>756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1"/>
      <c r="Y36" s="691"/>
      <c r="Z36" s="691"/>
      <c r="AA36" s="691"/>
      <c r="AB36" s="691"/>
      <c r="AC36" s="691"/>
      <c r="AD36" s="691"/>
      <c r="AE36" s="691"/>
      <c r="AF36" s="691"/>
      <c r="AG36" s="691"/>
      <c r="AH36" s="691"/>
      <c r="AI36" s="691"/>
      <c r="AJ36" s="691"/>
      <c r="AK36" s="697" t="s">
        <v>700</v>
      </c>
      <c r="AL36" s="691"/>
      <c r="AM36" s="691"/>
      <c r="AN36" s="691"/>
      <c r="AO36" s="691"/>
      <c r="AP36" s="692"/>
      <c r="AQ36" s="704" t="s">
        <v>786</v>
      </c>
      <c r="AR36" s="705"/>
      <c r="AS36" s="705"/>
      <c r="AT36" s="705"/>
      <c r="AU36" s="705"/>
      <c r="AV36" s="705"/>
      <c r="AW36" s="705"/>
      <c r="AX36" s="705"/>
      <c r="AY36" s="705"/>
      <c r="AZ36" s="705"/>
      <c r="BA36" s="705"/>
      <c r="BB36" s="705"/>
      <c r="BC36" s="705"/>
      <c r="BD36" s="705"/>
      <c r="BE36" s="705"/>
      <c r="BF36" s="705"/>
      <c r="BG36" s="705"/>
      <c r="BH36" s="705"/>
      <c r="BI36" s="705"/>
      <c r="BJ36" s="705"/>
      <c r="BK36" s="705"/>
      <c r="BL36" s="705"/>
      <c r="BM36" s="705"/>
      <c r="BN36" s="705"/>
      <c r="BO36" s="705"/>
      <c r="BP36" s="705"/>
      <c r="BQ36" s="705"/>
      <c r="BR36" s="705"/>
      <c r="BS36" s="705"/>
      <c r="BT36" s="705"/>
      <c r="BU36" s="705"/>
      <c r="BV36" s="705"/>
      <c r="BW36" s="705"/>
      <c r="BX36" s="705"/>
      <c r="BY36" s="705"/>
      <c r="BZ36" s="705"/>
      <c r="CA36" s="705"/>
      <c r="CB36" s="705"/>
      <c r="CC36" s="705"/>
      <c r="CD36" s="705"/>
      <c r="CE36" s="705"/>
      <c r="CF36" s="705"/>
      <c r="CG36" s="705"/>
      <c r="CH36" s="705"/>
      <c r="CI36" s="705"/>
      <c r="CJ36" s="705"/>
      <c r="CK36" s="705"/>
      <c r="CL36" s="705"/>
      <c r="CM36" s="705"/>
      <c r="CN36" s="705"/>
      <c r="CO36" s="705"/>
      <c r="CP36" s="689"/>
      <c r="CQ36" s="704" t="s">
        <v>505</v>
      </c>
      <c r="CR36" s="705"/>
      <c r="CS36" s="705"/>
      <c r="CT36" s="705"/>
      <c r="CU36" s="705"/>
      <c r="CV36" s="705"/>
      <c r="CW36" s="705"/>
      <c r="CX36" s="705"/>
      <c r="CY36" s="705"/>
      <c r="CZ36" s="705"/>
      <c r="DA36" s="705"/>
      <c r="DB36" s="705"/>
      <c r="DC36" s="705"/>
      <c r="DD36" s="705"/>
      <c r="DE36" s="705"/>
      <c r="DF36" s="705"/>
      <c r="DG36" s="705"/>
      <c r="DH36" s="705"/>
      <c r="DI36" s="705"/>
      <c r="DJ36" s="705"/>
      <c r="DK36" s="705"/>
      <c r="DL36" s="705"/>
      <c r="DM36" s="705"/>
      <c r="DN36" s="705"/>
      <c r="DO36" s="705"/>
      <c r="DP36" s="705"/>
      <c r="DQ36" s="705"/>
      <c r="DR36" s="705"/>
      <c r="DS36" s="705"/>
      <c r="DT36" s="705"/>
      <c r="DU36" s="705"/>
      <c r="DV36" s="705"/>
      <c r="DW36" s="705"/>
      <c r="DX36" s="705"/>
      <c r="DY36" s="705"/>
      <c r="DZ36" s="705"/>
      <c r="EA36" s="705"/>
      <c r="EB36" s="705"/>
      <c r="EC36" s="705"/>
      <c r="ED36" s="705"/>
      <c r="EE36" s="705"/>
      <c r="EF36" s="705"/>
      <c r="EG36" s="705"/>
      <c r="EH36" s="705"/>
      <c r="EI36" s="705"/>
      <c r="EJ36" s="705"/>
      <c r="EK36" s="705"/>
      <c r="EL36" s="705"/>
      <c r="EM36" s="705"/>
      <c r="EN36" s="705"/>
      <c r="EO36" s="705"/>
      <c r="EP36" s="705"/>
      <c r="EQ36" s="705"/>
      <c r="ER36" s="705"/>
      <c r="ES36" s="705"/>
      <c r="ET36" s="705"/>
      <c r="EU36" s="705"/>
      <c r="EV36" s="705"/>
      <c r="EW36" s="705"/>
      <c r="EX36" s="705"/>
      <c r="EY36" s="705"/>
      <c r="EZ36" s="705"/>
      <c r="FA36" s="705"/>
      <c r="FB36" s="705"/>
      <c r="FC36" s="705"/>
      <c r="FD36" s="705"/>
      <c r="FE36" s="705"/>
      <c r="FF36" s="705"/>
      <c r="FG36" s="705"/>
      <c r="FH36" s="705"/>
      <c r="FI36" s="705"/>
      <c r="FJ36" s="705"/>
      <c r="FK36" s="705"/>
    </row>
    <row r="37" spans="1:167" s="688" customFormat="1" ht="11.25" customHeight="1" x14ac:dyDescent="0.25">
      <c r="A37" s="690"/>
      <c r="B37" s="690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690"/>
      <c r="X37" s="690"/>
      <c r="Y37" s="690"/>
      <c r="Z37" s="690"/>
      <c r="AA37" s="690"/>
      <c r="AB37" s="690"/>
      <c r="AC37" s="690"/>
      <c r="AD37" s="690"/>
      <c r="AE37" s="690"/>
      <c r="AF37" s="690"/>
      <c r="AG37" s="690"/>
      <c r="AH37" s="690"/>
      <c r="AI37" s="690"/>
      <c r="AJ37" s="690"/>
      <c r="AK37" s="696"/>
      <c r="AL37" s="690"/>
      <c r="AM37" s="690"/>
      <c r="AN37" s="690"/>
      <c r="AO37" s="690"/>
      <c r="AP37" s="695"/>
      <c r="AQ37" s="696" t="s">
        <v>65</v>
      </c>
      <c r="AR37" s="690"/>
      <c r="AS37" s="690"/>
      <c r="AT37" s="690"/>
      <c r="AU37" s="690"/>
      <c r="AV37" s="690"/>
      <c r="AW37" s="695"/>
      <c r="AX37" s="704" t="s">
        <v>174</v>
      </c>
      <c r="AY37" s="705"/>
      <c r="AZ37" s="705"/>
      <c r="BA37" s="705"/>
      <c r="BB37" s="705"/>
      <c r="BC37" s="705"/>
      <c r="BD37" s="705"/>
      <c r="BE37" s="705"/>
      <c r="BF37" s="705"/>
      <c r="BG37" s="705"/>
      <c r="BH37" s="705"/>
      <c r="BI37" s="705"/>
      <c r="BJ37" s="705"/>
      <c r="BK37" s="705"/>
      <c r="BL37" s="705"/>
      <c r="BM37" s="705"/>
      <c r="BN37" s="705"/>
      <c r="BO37" s="705"/>
      <c r="BP37" s="705"/>
      <c r="BQ37" s="705"/>
      <c r="BR37" s="705"/>
      <c r="BS37" s="705"/>
      <c r="BT37" s="705"/>
      <c r="BU37" s="705"/>
      <c r="BV37" s="705"/>
      <c r="BW37" s="705"/>
      <c r="BX37" s="705"/>
      <c r="BY37" s="705"/>
      <c r="BZ37" s="705"/>
      <c r="CA37" s="705"/>
      <c r="CB37" s="705"/>
      <c r="CC37" s="705"/>
      <c r="CD37" s="705"/>
      <c r="CE37" s="705"/>
      <c r="CF37" s="705"/>
      <c r="CG37" s="705"/>
      <c r="CH37" s="705"/>
      <c r="CI37" s="705"/>
      <c r="CJ37" s="705"/>
      <c r="CK37" s="705"/>
      <c r="CL37" s="705"/>
      <c r="CM37" s="705"/>
      <c r="CN37" s="705"/>
      <c r="CO37" s="705"/>
      <c r="CP37" s="689"/>
      <c r="CQ37" s="697" t="s">
        <v>65</v>
      </c>
      <c r="CR37" s="691"/>
      <c r="CS37" s="691"/>
      <c r="CT37" s="691"/>
      <c r="CU37" s="691"/>
      <c r="CV37" s="691"/>
      <c r="CW37" s="691"/>
      <c r="CX37" s="691"/>
      <c r="CY37" s="691"/>
      <c r="CZ37" s="692"/>
      <c r="DA37" s="704" t="s">
        <v>174</v>
      </c>
      <c r="DB37" s="705"/>
      <c r="DC37" s="705"/>
      <c r="DD37" s="705"/>
      <c r="DE37" s="705"/>
      <c r="DF37" s="705"/>
      <c r="DG37" s="705"/>
      <c r="DH37" s="705"/>
      <c r="DI37" s="705"/>
      <c r="DJ37" s="705"/>
      <c r="DK37" s="705"/>
      <c r="DL37" s="705"/>
      <c r="DM37" s="705"/>
      <c r="DN37" s="705"/>
      <c r="DO37" s="705"/>
      <c r="DP37" s="705"/>
      <c r="DQ37" s="705"/>
      <c r="DR37" s="705"/>
      <c r="DS37" s="705"/>
      <c r="DT37" s="705"/>
      <c r="DU37" s="705"/>
      <c r="DV37" s="705"/>
      <c r="DW37" s="705"/>
      <c r="DX37" s="705"/>
      <c r="DY37" s="705"/>
      <c r="DZ37" s="705"/>
      <c r="EA37" s="705"/>
      <c r="EB37" s="705"/>
      <c r="EC37" s="705"/>
      <c r="ED37" s="705"/>
      <c r="EE37" s="705"/>
      <c r="EF37" s="705"/>
      <c r="EG37" s="705"/>
      <c r="EH37" s="705"/>
      <c r="EI37" s="705"/>
      <c r="EJ37" s="705"/>
      <c r="EK37" s="705"/>
      <c r="EL37" s="705"/>
      <c r="EM37" s="705"/>
      <c r="EN37" s="705"/>
      <c r="EO37" s="705"/>
      <c r="EP37" s="705"/>
      <c r="EQ37" s="705"/>
      <c r="ER37" s="705"/>
      <c r="ES37" s="705"/>
      <c r="ET37" s="705"/>
      <c r="EU37" s="705"/>
      <c r="EV37" s="705"/>
      <c r="EW37" s="705"/>
      <c r="EX37" s="705"/>
      <c r="EY37" s="705"/>
      <c r="EZ37" s="705"/>
      <c r="FA37" s="705"/>
      <c r="FB37" s="705"/>
      <c r="FC37" s="705"/>
      <c r="FD37" s="705"/>
      <c r="FE37" s="705"/>
      <c r="FF37" s="705"/>
      <c r="FG37" s="705"/>
      <c r="FH37" s="705"/>
      <c r="FI37" s="705"/>
      <c r="FJ37" s="705"/>
      <c r="FK37" s="705"/>
    </row>
    <row r="38" spans="1:167" s="688" customFormat="1" ht="39" customHeight="1" x14ac:dyDescent="0.25">
      <c r="A38" s="693"/>
      <c r="B38" s="693"/>
      <c r="C38" s="693"/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693"/>
      <c r="AK38" s="698"/>
      <c r="AL38" s="693"/>
      <c r="AM38" s="693"/>
      <c r="AN38" s="693"/>
      <c r="AO38" s="693"/>
      <c r="AP38" s="694"/>
      <c r="AQ38" s="698"/>
      <c r="AR38" s="693"/>
      <c r="AS38" s="693"/>
      <c r="AT38" s="693"/>
      <c r="AU38" s="693"/>
      <c r="AV38" s="693"/>
      <c r="AW38" s="694"/>
      <c r="AX38" s="704" t="s">
        <v>787</v>
      </c>
      <c r="AY38" s="705"/>
      <c r="AZ38" s="705"/>
      <c r="BA38" s="705"/>
      <c r="BB38" s="705"/>
      <c r="BC38" s="705"/>
      <c r="BD38" s="705"/>
      <c r="BE38" s="705"/>
      <c r="BF38" s="705"/>
      <c r="BG38" s="705"/>
      <c r="BH38" s="705"/>
      <c r="BI38" s="705"/>
      <c r="BJ38" s="705"/>
      <c r="BK38" s="705"/>
      <c r="BL38" s="689"/>
      <c r="BM38" s="704" t="s">
        <v>788</v>
      </c>
      <c r="BN38" s="705"/>
      <c r="BO38" s="705"/>
      <c r="BP38" s="705"/>
      <c r="BQ38" s="705"/>
      <c r="BR38" s="705"/>
      <c r="BS38" s="705"/>
      <c r="BT38" s="705"/>
      <c r="BU38" s="705"/>
      <c r="BV38" s="705"/>
      <c r="BW38" s="705"/>
      <c r="BX38" s="705"/>
      <c r="BY38" s="705"/>
      <c r="BZ38" s="705"/>
      <c r="CA38" s="689"/>
      <c r="CB38" s="704" t="s">
        <v>789</v>
      </c>
      <c r="CC38" s="705"/>
      <c r="CD38" s="705"/>
      <c r="CE38" s="705"/>
      <c r="CF38" s="705"/>
      <c r="CG38" s="705"/>
      <c r="CH38" s="705"/>
      <c r="CI38" s="705"/>
      <c r="CJ38" s="705"/>
      <c r="CK38" s="705"/>
      <c r="CL38" s="705"/>
      <c r="CM38" s="705"/>
      <c r="CN38" s="705"/>
      <c r="CO38" s="705"/>
      <c r="CP38" s="689"/>
      <c r="CQ38" s="698"/>
      <c r="CR38" s="693"/>
      <c r="CS38" s="693"/>
      <c r="CT38" s="693"/>
      <c r="CU38" s="693"/>
      <c r="CV38" s="693"/>
      <c r="CW38" s="693"/>
      <c r="CX38" s="693"/>
      <c r="CY38" s="693"/>
      <c r="CZ38" s="694"/>
      <c r="DA38" s="704" t="s">
        <v>790</v>
      </c>
      <c r="DB38" s="705"/>
      <c r="DC38" s="705"/>
      <c r="DD38" s="705"/>
      <c r="DE38" s="705"/>
      <c r="DF38" s="705"/>
      <c r="DG38" s="705"/>
      <c r="DH38" s="705"/>
      <c r="DI38" s="705"/>
      <c r="DJ38" s="705"/>
      <c r="DK38" s="705"/>
      <c r="DL38" s="705"/>
      <c r="DM38" s="705"/>
      <c r="DN38" s="705"/>
      <c r="DO38" s="705"/>
      <c r="DP38" s="689"/>
      <c r="DQ38" s="704" t="s">
        <v>791</v>
      </c>
      <c r="DR38" s="705"/>
      <c r="DS38" s="705"/>
      <c r="DT38" s="705"/>
      <c r="DU38" s="705"/>
      <c r="DV38" s="705"/>
      <c r="DW38" s="705"/>
      <c r="DX38" s="705"/>
      <c r="DY38" s="705"/>
      <c r="DZ38" s="705"/>
      <c r="EA38" s="705"/>
      <c r="EB38" s="705"/>
      <c r="EC38" s="705"/>
      <c r="ED38" s="705"/>
      <c r="EE38" s="705"/>
      <c r="EF38" s="689"/>
      <c r="EG38" s="704" t="s">
        <v>792</v>
      </c>
      <c r="EH38" s="705"/>
      <c r="EI38" s="705"/>
      <c r="EJ38" s="705"/>
      <c r="EK38" s="705"/>
      <c r="EL38" s="705"/>
      <c r="EM38" s="705"/>
      <c r="EN38" s="705"/>
      <c r="EO38" s="705"/>
      <c r="EP38" s="705"/>
      <c r="EQ38" s="705"/>
      <c r="ER38" s="705"/>
      <c r="ES38" s="705"/>
      <c r="ET38" s="705"/>
      <c r="EU38" s="705"/>
      <c r="EV38" s="689"/>
      <c r="EW38" s="704" t="s">
        <v>793</v>
      </c>
      <c r="EX38" s="705"/>
      <c r="EY38" s="705"/>
      <c r="EZ38" s="705"/>
      <c r="FA38" s="705"/>
      <c r="FB38" s="705"/>
      <c r="FC38" s="705"/>
      <c r="FD38" s="705"/>
      <c r="FE38" s="705"/>
      <c r="FF38" s="705"/>
      <c r="FG38" s="705"/>
      <c r="FH38" s="705"/>
      <c r="FI38" s="705"/>
      <c r="FJ38" s="705"/>
      <c r="FK38" s="705"/>
    </row>
    <row r="39" spans="1:167" s="709" customFormat="1" ht="9" customHeight="1" thickBot="1" x14ac:dyDescent="0.3">
      <c r="A39" s="712">
        <v>1</v>
      </c>
      <c r="B39" s="712"/>
      <c r="C39" s="712"/>
      <c r="D39" s="712"/>
      <c r="E39" s="712"/>
      <c r="F39" s="712"/>
      <c r="G39" s="712"/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2"/>
      <c r="S39" s="712"/>
      <c r="T39" s="712"/>
      <c r="U39" s="712"/>
      <c r="V39" s="712"/>
      <c r="W39" s="712"/>
      <c r="X39" s="712"/>
      <c r="Y39" s="712"/>
      <c r="Z39" s="712"/>
      <c r="AA39" s="712"/>
      <c r="AB39" s="712"/>
      <c r="AC39" s="712"/>
      <c r="AD39" s="712"/>
      <c r="AE39" s="712"/>
      <c r="AF39" s="712"/>
      <c r="AG39" s="712"/>
      <c r="AH39" s="712"/>
      <c r="AI39" s="712"/>
      <c r="AJ39" s="712"/>
      <c r="AK39" s="871">
        <v>2</v>
      </c>
      <c r="AL39" s="873"/>
      <c r="AM39" s="873"/>
      <c r="AN39" s="873"/>
      <c r="AO39" s="873"/>
      <c r="AP39" s="872"/>
      <c r="AQ39" s="871">
        <v>3</v>
      </c>
      <c r="AR39" s="873"/>
      <c r="AS39" s="873"/>
      <c r="AT39" s="873"/>
      <c r="AU39" s="873"/>
      <c r="AV39" s="873"/>
      <c r="AW39" s="872"/>
      <c r="AX39" s="871">
        <v>4</v>
      </c>
      <c r="AY39" s="873"/>
      <c r="AZ39" s="873"/>
      <c r="BA39" s="873"/>
      <c r="BB39" s="873"/>
      <c r="BC39" s="873"/>
      <c r="BD39" s="873"/>
      <c r="BE39" s="873"/>
      <c r="BF39" s="873"/>
      <c r="BG39" s="873"/>
      <c r="BH39" s="873"/>
      <c r="BI39" s="873"/>
      <c r="BJ39" s="873"/>
      <c r="BK39" s="873"/>
      <c r="BL39" s="872"/>
      <c r="BM39" s="871">
        <v>5</v>
      </c>
      <c r="BN39" s="873"/>
      <c r="BO39" s="873"/>
      <c r="BP39" s="873"/>
      <c r="BQ39" s="873"/>
      <c r="BR39" s="873"/>
      <c r="BS39" s="873"/>
      <c r="BT39" s="873"/>
      <c r="BU39" s="873"/>
      <c r="BV39" s="873"/>
      <c r="BW39" s="873"/>
      <c r="BX39" s="873"/>
      <c r="BY39" s="873"/>
      <c r="BZ39" s="873"/>
      <c r="CA39" s="872"/>
      <c r="CB39" s="871">
        <v>6</v>
      </c>
      <c r="CC39" s="873"/>
      <c r="CD39" s="873"/>
      <c r="CE39" s="873"/>
      <c r="CF39" s="873"/>
      <c r="CG39" s="873"/>
      <c r="CH39" s="873"/>
      <c r="CI39" s="873"/>
      <c r="CJ39" s="873"/>
      <c r="CK39" s="873"/>
      <c r="CL39" s="873"/>
      <c r="CM39" s="873"/>
      <c r="CN39" s="873"/>
      <c r="CO39" s="873"/>
      <c r="CP39" s="872"/>
      <c r="CQ39" s="871">
        <v>7</v>
      </c>
      <c r="CR39" s="873"/>
      <c r="CS39" s="873"/>
      <c r="CT39" s="873"/>
      <c r="CU39" s="873"/>
      <c r="CV39" s="873"/>
      <c r="CW39" s="873"/>
      <c r="CX39" s="873"/>
      <c r="CY39" s="873"/>
      <c r="CZ39" s="872"/>
      <c r="DA39" s="871">
        <v>8</v>
      </c>
      <c r="DB39" s="873"/>
      <c r="DC39" s="873"/>
      <c r="DD39" s="873"/>
      <c r="DE39" s="873"/>
      <c r="DF39" s="873"/>
      <c r="DG39" s="873"/>
      <c r="DH39" s="873"/>
      <c r="DI39" s="873"/>
      <c r="DJ39" s="873"/>
      <c r="DK39" s="873"/>
      <c r="DL39" s="873"/>
      <c r="DM39" s="873"/>
      <c r="DN39" s="873"/>
      <c r="DO39" s="873"/>
      <c r="DP39" s="872"/>
      <c r="DQ39" s="871">
        <v>9</v>
      </c>
      <c r="DR39" s="873"/>
      <c r="DS39" s="873"/>
      <c r="DT39" s="873"/>
      <c r="DU39" s="873"/>
      <c r="DV39" s="873"/>
      <c r="DW39" s="873"/>
      <c r="DX39" s="873"/>
      <c r="DY39" s="873"/>
      <c r="DZ39" s="873"/>
      <c r="EA39" s="873"/>
      <c r="EB39" s="873"/>
      <c r="EC39" s="873"/>
      <c r="ED39" s="873"/>
      <c r="EE39" s="873"/>
      <c r="EF39" s="872"/>
      <c r="EG39" s="871">
        <v>10</v>
      </c>
      <c r="EH39" s="873"/>
      <c r="EI39" s="873"/>
      <c r="EJ39" s="873"/>
      <c r="EK39" s="873"/>
      <c r="EL39" s="873"/>
      <c r="EM39" s="873"/>
      <c r="EN39" s="873"/>
      <c r="EO39" s="873"/>
      <c r="EP39" s="873"/>
      <c r="EQ39" s="873"/>
      <c r="ER39" s="873"/>
      <c r="ES39" s="873"/>
      <c r="ET39" s="873"/>
      <c r="EU39" s="873"/>
      <c r="EV39" s="872"/>
      <c r="EW39" s="871">
        <v>11</v>
      </c>
      <c r="EX39" s="873"/>
      <c r="EY39" s="873"/>
      <c r="EZ39" s="873"/>
      <c r="FA39" s="873"/>
      <c r="FB39" s="873"/>
      <c r="FC39" s="873"/>
      <c r="FD39" s="873"/>
      <c r="FE39" s="873"/>
      <c r="FF39" s="873"/>
      <c r="FG39" s="873"/>
      <c r="FH39" s="873"/>
      <c r="FI39" s="873"/>
      <c r="FJ39" s="873"/>
      <c r="FK39" s="873"/>
    </row>
    <row r="40" spans="1:167" s="852" customFormat="1" ht="10.5" customHeight="1" x14ac:dyDescent="0.15">
      <c r="A40" s="854" t="s">
        <v>763</v>
      </c>
      <c r="B40" s="854"/>
      <c r="C40" s="854"/>
      <c r="D40" s="854"/>
      <c r="E40" s="854"/>
      <c r="F40" s="854"/>
      <c r="G40" s="854"/>
      <c r="H40" s="854"/>
      <c r="I40" s="854"/>
      <c r="J40" s="854"/>
      <c r="K40" s="854"/>
      <c r="L40" s="854"/>
      <c r="M40" s="854"/>
      <c r="N40" s="85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854"/>
      <c r="AB40" s="854"/>
      <c r="AC40" s="854"/>
      <c r="AD40" s="854"/>
      <c r="AE40" s="854"/>
      <c r="AF40" s="854"/>
      <c r="AG40" s="854"/>
      <c r="AH40" s="854"/>
      <c r="AI40" s="854"/>
      <c r="AJ40" s="853"/>
      <c r="AK40" s="855" t="s">
        <v>73</v>
      </c>
      <c r="AL40" s="857"/>
      <c r="AM40" s="857"/>
      <c r="AN40" s="857"/>
      <c r="AO40" s="857"/>
      <c r="AP40" s="856"/>
      <c r="AQ40" s="858"/>
      <c r="AR40" s="860"/>
      <c r="AS40" s="860"/>
      <c r="AT40" s="860"/>
      <c r="AU40" s="860"/>
      <c r="AV40" s="860"/>
      <c r="AW40" s="859"/>
      <c r="AX40" s="858"/>
      <c r="AY40" s="860"/>
      <c r="AZ40" s="860"/>
      <c r="BA40" s="860"/>
      <c r="BB40" s="860"/>
      <c r="BC40" s="860"/>
      <c r="BD40" s="860"/>
      <c r="BE40" s="860"/>
      <c r="BF40" s="860"/>
      <c r="BG40" s="860"/>
      <c r="BH40" s="860"/>
      <c r="BI40" s="860"/>
      <c r="BJ40" s="860"/>
      <c r="BK40" s="860"/>
      <c r="BL40" s="859"/>
      <c r="BM40" s="858"/>
      <c r="BN40" s="860"/>
      <c r="BO40" s="860"/>
      <c r="BP40" s="860"/>
      <c r="BQ40" s="860"/>
      <c r="BR40" s="860"/>
      <c r="BS40" s="860"/>
      <c r="BT40" s="860"/>
      <c r="BU40" s="860"/>
      <c r="BV40" s="860"/>
      <c r="BW40" s="860"/>
      <c r="BX40" s="860"/>
      <c r="BY40" s="860"/>
      <c r="BZ40" s="860"/>
      <c r="CA40" s="859"/>
      <c r="CB40" s="858"/>
      <c r="CC40" s="860"/>
      <c r="CD40" s="860"/>
      <c r="CE40" s="860"/>
      <c r="CF40" s="860"/>
      <c r="CG40" s="860"/>
      <c r="CH40" s="860"/>
      <c r="CI40" s="860"/>
      <c r="CJ40" s="860"/>
      <c r="CK40" s="860"/>
      <c r="CL40" s="860"/>
      <c r="CM40" s="860"/>
      <c r="CN40" s="860"/>
      <c r="CO40" s="860"/>
      <c r="CP40" s="859"/>
      <c r="CQ40" s="858"/>
      <c r="CR40" s="860"/>
      <c r="CS40" s="860"/>
      <c r="CT40" s="860"/>
      <c r="CU40" s="860"/>
      <c r="CV40" s="860"/>
      <c r="CW40" s="860"/>
      <c r="CX40" s="860"/>
      <c r="CY40" s="860"/>
      <c r="CZ40" s="859"/>
      <c r="DA40" s="858"/>
      <c r="DB40" s="860"/>
      <c r="DC40" s="860"/>
      <c r="DD40" s="860"/>
      <c r="DE40" s="860"/>
      <c r="DF40" s="860"/>
      <c r="DG40" s="860"/>
      <c r="DH40" s="860"/>
      <c r="DI40" s="860"/>
      <c r="DJ40" s="860"/>
      <c r="DK40" s="860"/>
      <c r="DL40" s="860"/>
      <c r="DM40" s="860"/>
      <c r="DN40" s="860"/>
      <c r="DO40" s="860"/>
      <c r="DP40" s="859"/>
      <c r="DQ40" s="858"/>
      <c r="DR40" s="860"/>
      <c r="DS40" s="860"/>
      <c r="DT40" s="860"/>
      <c r="DU40" s="860"/>
      <c r="DV40" s="860"/>
      <c r="DW40" s="860"/>
      <c r="DX40" s="860"/>
      <c r="DY40" s="860"/>
      <c r="DZ40" s="860"/>
      <c r="EA40" s="860"/>
      <c r="EB40" s="860"/>
      <c r="EC40" s="860"/>
      <c r="ED40" s="860"/>
      <c r="EE40" s="860"/>
      <c r="EF40" s="859"/>
      <c r="EG40" s="858"/>
      <c r="EH40" s="860"/>
      <c r="EI40" s="860"/>
      <c r="EJ40" s="860"/>
      <c r="EK40" s="860"/>
      <c r="EL40" s="860"/>
      <c r="EM40" s="860"/>
      <c r="EN40" s="860"/>
      <c r="EO40" s="860"/>
      <c r="EP40" s="860"/>
      <c r="EQ40" s="860"/>
      <c r="ER40" s="860"/>
      <c r="ES40" s="860"/>
      <c r="ET40" s="860"/>
      <c r="EU40" s="860"/>
      <c r="EV40" s="859"/>
      <c r="EW40" s="858"/>
      <c r="EX40" s="860"/>
      <c r="EY40" s="860"/>
      <c r="EZ40" s="860"/>
      <c r="FA40" s="860"/>
      <c r="FB40" s="860"/>
      <c r="FC40" s="860"/>
      <c r="FD40" s="860"/>
      <c r="FE40" s="860"/>
      <c r="FF40" s="860"/>
      <c r="FG40" s="860"/>
      <c r="FH40" s="860"/>
      <c r="FI40" s="860"/>
      <c r="FJ40" s="860"/>
      <c r="FK40" s="861"/>
    </row>
    <row r="41" spans="1:167" s="734" customFormat="1" ht="10.5" customHeight="1" x14ac:dyDescent="0.2">
      <c r="A41" s="862" t="s">
        <v>764</v>
      </c>
      <c r="B41" s="862"/>
      <c r="C41" s="862"/>
      <c r="D41" s="862"/>
      <c r="E41" s="862"/>
      <c r="F41" s="862"/>
      <c r="G41" s="862"/>
      <c r="H41" s="862"/>
      <c r="I41" s="862"/>
      <c r="J41" s="862"/>
      <c r="K41" s="862"/>
      <c r="L41" s="862"/>
      <c r="M41" s="862"/>
      <c r="N41" s="862"/>
      <c r="O41" s="862"/>
      <c r="P41" s="862"/>
      <c r="Q41" s="862"/>
      <c r="R41" s="862"/>
      <c r="S41" s="862"/>
      <c r="T41" s="862"/>
      <c r="U41" s="862"/>
      <c r="V41" s="862"/>
      <c r="W41" s="862"/>
      <c r="X41" s="862"/>
      <c r="Y41" s="862"/>
      <c r="Z41" s="862"/>
      <c r="AA41" s="862"/>
      <c r="AB41" s="862"/>
      <c r="AC41" s="862"/>
      <c r="AD41" s="862"/>
      <c r="AE41" s="862"/>
      <c r="AF41" s="862"/>
      <c r="AG41" s="862"/>
      <c r="AH41" s="862"/>
      <c r="AI41" s="862"/>
      <c r="AJ41" s="862"/>
      <c r="AK41" s="738" t="s">
        <v>328</v>
      </c>
      <c r="AL41" s="740"/>
      <c r="AM41" s="740"/>
      <c r="AN41" s="740"/>
      <c r="AO41" s="740"/>
      <c r="AP41" s="739"/>
      <c r="AQ41" s="747"/>
      <c r="AR41" s="749"/>
      <c r="AS41" s="749"/>
      <c r="AT41" s="749"/>
      <c r="AU41" s="749"/>
      <c r="AV41" s="749"/>
      <c r="AW41" s="748"/>
      <c r="AX41" s="747"/>
      <c r="AY41" s="749"/>
      <c r="AZ41" s="749"/>
      <c r="BA41" s="749"/>
      <c r="BB41" s="749"/>
      <c r="BC41" s="749"/>
      <c r="BD41" s="749"/>
      <c r="BE41" s="749"/>
      <c r="BF41" s="749"/>
      <c r="BG41" s="749"/>
      <c r="BH41" s="749"/>
      <c r="BI41" s="749"/>
      <c r="BJ41" s="749"/>
      <c r="BK41" s="749"/>
      <c r="BL41" s="748"/>
      <c r="BM41" s="747"/>
      <c r="BN41" s="749"/>
      <c r="BO41" s="749"/>
      <c r="BP41" s="749"/>
      <c r="BQ41" s="749"/>
      <c r="BR41" s="749"/>
      <c r="BS41" s="749"/>
      <c r="BT41" s="749"/>
      <c r="BU41" s="749"/>
      <c r="BV41" s="749"/>
      <c r="BW41" s="749"/>
      <c r="BX41" s="749"/>
      <c r="BY41" s="749"/>
      <c r="BZ41" s="749"/>
      <c r="CA41" s="748"/>
      <c r="CB41" s="747"/>
      <c r="CC41" s="749"/>
      <c r="CD41" s="749"/>
      <c r="CE41" s="749"/>
      <c r="CF41" s="749"/>
      <c r="CG41" s="749"/>
      <c r="CH41" s="749"/>
      <c r="CI41" s="749"/>
      <c r="CJ41" s="749"/>
      <c r="CK41" s="749"/>
      <c r="CL41" s="749"/>
      <c r="CM41" s="749"/>
      <c r="CN41" s="749"/>
      <c r="CO41" s="749"/>
      <c r="CP41" s="748"/>
      <c r="CQ41" s="747"/>
      <c r="CR41" s="749"/>
      <c r="CS41" s="749"/>
      <c r="CT41" s="749"/>
      <c r="CU41" s="749"/>
      <c r="CV41" s="749"/>
      <c r="CW41" s="749"/>
      <c r="CX41" s="749"/>
      <c r="CY41" s="749"/>
      <c r="CZ41" s="748"/>
      <c r="DA41" s="747"/>
      <c r="DB41" s="749"/>
      <c r="DC41" s="749"/>
      <c r="DD41" s="749"/>
      <c r="DE41" s="749"/>
      <c r="DF41" s="749"/>
      <c r="DG41" s="749"/>
      <c r="DH41" s="749"/>
      <c r="DI41" s="749"/>
      <c r="DJ41" s="749"/>
      <c r="DK41" s="749"/>
      <c r="DL41" s="749"/>
      <c r="DM41" s="749"/>
      <c r="DN41" s="749"/>
      <c r="DO41" s="749"/>
      <c r="DP41" s="748"/>
      <c r="DQ41" s="747"/>
      <c r="DR41" s="749"/>
      <c r="DS41" s="749"/>
      <c r="DT41" s="749"/>
      <c r="DU41" s="749"/>
      <c r="DV41" s="749"/>
      <c r="DW41" s="749"/>
      <c r="DX41" s="749"/>
      <c r="DY41" s="749"/>
      <c r="DZ41" s="749"/>
      <c r="EA41" s="749"/>
      <c r="EB41" s="749"/>
      <c r="EC41" s="749"/>
      <c r="ED41" s="749"/>
      <c r="EE41" s="749"/>
      <c r="EF41" s="748"/>
      <c r="EG41" s="747"/>
      <c r="EH41" s="749"/>
      <c r="EI41" s="749"/>
      <c r="EJ41" s="749"/>
      <c r="EK41" s="749"/>
      <c r="EL41" s="749"/>
      <c r="EM41" s="749"/>
      <c r="EN41" s="749"/>
      <c r="EO41" s="749"/>
      <c r="EP41" s="749"/>
      <c r="EQ41" s="749"/>
      <c r="ER41" s="749"/>
      <c r="ES41" s="749"/>
      <c r="ET41" s="749"/>
      <c r="EU41" s="749"/>
      <c r="EV41" s="748"/>
      <c r="EW41" s="747"/>
      <c r="EX41" s="749"/>
      <c r="EY41" s="749"/>
      <c r="EZ41" s="749"/>
      <c r="FA41" s="749"/>
      <c r="FB41" s="749"/>
      <c r="FC41" s="749"/>
      <c r="FD41" s="749"/>
      <c r="FE41" s="749"/>
      <c r="FF41" s="749"/>
      <c r="FG41" s="749"/>
      <c r="FH41" s="749"/>
      <c r="FI41" s="749"/>
      <c r="FJ41" s="749"/>
      <c r="FK41" s="863"/>
    </row>
    <row r="42" spans="1:167" s="734" customFormat="1" ht="30" customHeight="1" x14ac:dyDescent="0.2">
      <c r="A42" s="737" t="s">
        <v>765</v>
      </c>
      <c r="B42" s="737"/>
      <c r="C42" s="737"/>
      <c r="D42" s="737"/>
      <c r="E42" s="737"/>
      <c r="F42" s="737"/>
      <c r="G42" s="737"/>
      <c r="H42" s="737"/>
      <c r="I42" s="737"/>
      <c r="J42" s="737"/>
      <c r="K42" s="737"/>
      <c r="L42" s="737"/>
      <c r="M42" s="737"/>
      <c r="N42" s="737"/>
      <c r="O42" s="737"/>
      <c r="P42" s="737"/>
      <c r="Q42" s="737"/>
      <c r="R42" s="737"/>
      <c r="S42" s="737"/>
      <c r="T42" s="737"/>
      <c r="U42" s="737"/>
      <c r="V42" s="737"/>
      <c r="W42" s="737"/>
      <c r="X42" s="737"/>
      <c r="Y42" s="737"/>
      <c r="Z42" s="737"/>
      <c r="AA42" s="737"/>
      <c r="AB42" s="737"/>
      <c r="AC42" s="737"/>
      <c r="AD42" s="737"/>
      <c r="AE42" s="737"/>
      <c r="AF42" s="737"/>
      <c r="AG42" s="737"/>
      <c r="AH42" s="737"/>
      <c r="AI42" s="737"/>
      <c r="AJ42" s="737"/>
      <c r="AK42" s="738" t="s">
        <v>767</v>
      </c>
      <c r="AL42" s="740"/>
      <c r="AM42" s="740"/>
      <c r="AN42" s="740"/>
      <c r="AO42" s="740"/>
      <c r="AP42" s="739"/>
      <c r="AQ42" s="747"/>
      <c r="AR42" s="749"/>
      <c r="AS42" s="749"/>
      <c r="AT42" s="749"/>
      <c r="AU42" s="749"/>
      <c r="AV42" s="749"/>
      <c r="AW42" s="748"/>
      <c r="AX42" s="747"/>
      <c r="AY42" s="749"/>
      <c r="AZ42" s="749"/>
      <c r="BA42" s="749"/>
      <c r="BB42" s="749"/>
      <c r="BC42" s="749"/>
      <c r="BD42" s="749"/>
      <c r="BE42" s="749"/>
      <c r="BF42" s="749"/>
      <c r="BG42" s="749"/>
      <c r="BH42" s="749"/>
      <c r="BI42" s="749"/>
      <c r="BJ42" s="749"/>
      <c r="BK42" s="749"/>
      <c r="BL42" s="748"/>
      <c r="BM42" s="747"/>
      <c r="BN42" s="749"/>
      <c r="BO42" s="749"/>
      <c r="BP42" s="749"/>
      <c r="BQ42" s="749"/>
      <c r="BR42" s="749"/>
      <c r="BS42" s="749"/>
      <c r="BT42" s="749"/>
      <c r="BU42" s="749"/>
      <c r="BV42" s="749"/>
      <c r="BW42" s="749"/>
      <c r="BX42" s="749"/>
      <c r="BY42" s="749"/>
      <c r="BZ42" s="749"/>
      <c r="CA42" s="748"/>
      <c r="CB42" s="747"/>
      <c r="CC42" s="749"/>
      <c r="CD42" s="749"/>
      <c r="CE42" s="749"/>
      <c r="CF42" s="749"/>
      <c r="CG42" s="749"/>
      <c r="CH42" s="749"/>
      <c r="CI42" s="749"/>
      <c r="CJ42" s="749"/>
      <c r="CK42" s="749"/>
      <c r="CL42" s="749"/>
      <c r="CM42" s="749"/>
      <c r="CN42" s="749"/>
      <c r="CO42" s="749"/>
      <c r="CP42" s="748"/>
      <c r="CQ42" s="747"/>
      <c r="CR42" s="749"/>
      <c r="CS42" s="749"/>
      <c r="CT42" s="749"/>
      <c r="CU42" s="749"/>
      <c r="CV42" s="749"/>
      <c r="CW42" s="749"/>
      <c r="CX42" s="749"/>
      <c r="CY42" s="749"/>
      <c r="CZ42" s="748"/>
      <c r="DA42" s="747"/>
      <c r="DB42" s="749"/>
      <c r="DC42" s="749"/>
      <c r="DD42" s="749"/>
      <c r="DE42" s="749"/>
      <c r="DF42" s="749"/>
      <c r="DG42" s="749"/>
      <c r="DH42" s="749"/>
      <c r="DI42" s="749"/>
      <c r="DJ42" s="749"/>
      <c r="DK42" s="749"/>
      <c r="DL42" s="749"/>
      <c r="DM42" s="749"/>
      <c r="DN42" s="749"/>
      <c r="DO42" s="749"/>
      <c r="DP42" s="748"/>
      <c r="DQ42" s="747"/>
      <c r="DR42" s="749"/>
      <c r="DS42" s="749"/>
      <c r="DT42" s="749"/>
      <c r="DU42" s="749"/>
      <c r="DV42" s="749"/>
      <c r="DW42" s="749"/>
      <c r="DX42" s="749"/>
      <c r="DY42" s="749"/>
      <c r="DZ42" s="749"/>
      <c r="EA42" s="749"/>
      <c r="EB42" s="749"/>
      <c r="EC42" s="749"/>
      <c r="ED42" s="749"/>
      <c r="EE42" s="749"/>
      <c r="EF42" s="748"/>
      <c r="EG42" s="747"/>
      <c r="EH42" s="749"/>
      <c r="EI42" s="749"/>
      <c r="EJ42" s="749"/>
      <c r="EK42" s="749"/>
      <c r="EL42" s="749"/>
      <c r="EM42" s="749"/>
      <c r="EN42" s="749"/>
      <c r="EO42" s="749"/>
      <c r="EP42" s="749"/>
      <c r="EQ42" s="749"/>
      <c r="ER42" s="749"/>
      <c r="ES42" s="749"/>
      <c r="ET42" s="749"/>
      <c r="EU42" s="749"/>
      <c r="EV42" s="748"/>
      <c r="EW42" s="747"/>
      <c r="EX42" s="749"/>
      <c r="EY42" s="749"/>
      <c r="EZ42" s="749"/>
      <c r="FA42" s="749"/>
      <c r="FB42" s="749"/>
      <c r="FC42" s="749"/>
      <c r="FD42" s="749"/>
      <c r="FE42" s="749"/>
      <c r="FF42" s="749"/>
      <c r="FG42" s="749"/>
      <c r="FH42" s="749"/>
      <c r="FI42" s="749"/>
      <c r="FJ42" s="749"/>
      <c r="FK42" s="863"/>
    </row>
    <row r="43" spans="1:167" s="734" customFormat="1" ht="18.75" customHeight="1" x14ac:dyDescent="0.2">
      <c r="A43" s="737" t="s">
        <v>768</v>
      </c>
      <c r="B43" s="737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737"/>
      <c r="Z43" s="737"/>
      <c r="AA43" s="737"/>
      <c r="AB43" s="737"/>
      <c r="AC43" s="737"/>
      <c r="AD43" s="737"/>
      <c r="AE43" s="737"/>
      <c r="AF43" s="737"/>
      <c r="AG43" s="737"/>
      <c r="AH43" s="737"/>
      <c r="AI43" s="737"/>
      <c r="AJ43" s="737"/>
      <c r="AK43" s="738" t="s">
        <v>769</v>
      </c>
      <c r="AL43" s="740"/>
      <c r="AM43" s="740"/>
      <c r="AN43" s="740"/>
      <c r="AO43" s="740"/>
      <c r="AP43" s="739"/>
      <c r="AQ43" s="747"/>
      <c r="AR43" s="749"/>
      <c r="AS43" s="749"/>
      <c r="AT43" s="749"/>
      <c r="AU43" s="749"/>
      <c r="AV43" s="749"/>
      <c r="AW43" s="748"/>
      <c r="AX43" s="747"/>
      <c r="AY43" s="749"/>
      <c r="AZ43" s="749"/>
      <c r="BA43" s="749"/>
      <c r="BB43" s="749"/>
      <c r="BC43" s="749"/>
      <c r="BD43" s="749"/>
      <c r="BE43" s="749"/>
      <c r="BF43" s="749"/>
      <c r="BG43" s="749"/>
      <c r="BH43" s="749"/>
      <c r="BI43" s="749"/>
      <c r="BJ43" s="749"/>
      <c r="BK43" s="749"/>
      <c r="BL43" s="748"/>
      <c r="BM43" s="747"/>
      <c r="BN43" s="749"/>
      <c r="BO43" s="749"/>
      <c r="BP43" s="749"/>
      <c r="BQ43" s="749"/>
      <c r="BR43" s="749"/>
      <c r="BS43" s="749"/>
      <c r="BT43" s="749"/>
      <c r="BU43" s="749"/>
      <c r="BV43" s="749"/>
      <c r="BW43" s="749"/>
      <c r="BX43" s="749"/>
      <c r="BY43" s="749"/>
      <c r="BZ43" s="749"/>
      <c r="CA43" s="748"/>
      <c r="CB43" s="747"/>
      <c r="CC43" s="749"/>
      <c r="CD43" s="749"/>
      <c r="CE43" s="749"/>
      <c r="CF43" s="749"/>
      <c r="CG43" s="749"/>
      <c r="CH43" s="749"/>
      <c r="CI43" s="749"/>
      <c r="CJ43" s="749"/>
      <c r="CK43" s="749"/>
      <c r="CL43" s="749"/>
      <c r="CM43" s="749"/>
      <c r="CN43" s="749"/>
      <c r="CO43" s="749"/>
      <c r="CP43" s="748"/>
      <c r="CQ43" s="747"/>
      <c r="CR43" s="749"/>
      <c r="CS43" s="749"/>
      <c r="CT43" s="749"/>
      <c r="CU43" s="749"/>
      <c r="CV43" s="749"/>
      <c r="CW43" s="749"/>
      <c r="CX43" s="749"/>
      <c r="CY43" s="749"/>
      <c r="CZ43" s="748"/>
      <c r="DA43" s="747"/>
      <c r="DB43" s="749"/>
      <c r="DC43" s="749"/>
      <c r="DD43" s="749"/>
      <c r="DE43" s="749"/>
      <c r="DF43" s="749"/>
      <c r="DG43" s="749"/>
      <c r="DH43" s="749"/>
      <c r="DI43" s="749"/>
      <c r="DJ43" s="749"/>
      <c r="DK43" s="749"/>
      <c r="DL43" s="749"/>
      <c r="DM43" s="749"/>
      <c r="DN43" s="749"/>
      <c r="DO43" s="749"/>
      <c r="DP43" s="748"/>
      <c r="DQ43" s="747"/>
      <c r="DR43" s="749"/>
      <c r="DS43" s="749"/>
      <c r="DT43" s="749"/>
      <c r="DU43" s="749"/>
      <c r="DV43" s="749"/>
      <c r="DW43" s="749"/>
      <c r="DX43" s="749"/>
      <c r="DY43" s="749"/>
      <c r="DZ43" s="749"/>
      <c r="EA43" s="749"/>
      <c r="EB43" s="749"/>
      <c r="EC43" s="749"/>
      <c r="ED43" s="749"/>
      <c r="EE43" s="749"/>
      <c r="EF43" s="748"/>
      <c r="EG43" s="747"/>
      <c r="EH43" s="749"/>
      <c r="EI43" s="749"/>
      <c r="EJ43" s="749"/>
      <c r="EK43" s="749"/>
      <c r="EL43" s="749"/>
      <c r="EM43" s="749"/>
      <c r="EN43" s="749"/>
      <c r="EO43" s="749"/>
      <c r="EP43" s="749"/>
      <c r="EQ43" s="749"/>
      <c r="ER43" s="749"/>
      <c r="ES43" s="749"/>
      <c r="ET43" s="749"/>
      <c r="EU43" s="749"/>
      <c r="EV43" s="748"/>
      <c r="EW43" s="747"/>
      <c r="EX43" s="749"/>
      <c r="EY43" s="749"/>
      <c r="EZ43" s="749"/>
      <c r="FA43" s="749"/>
      <c r="FB43" s="749"/>
      <c r="FC43" s="749"/>
      <c r="FD43" s="749"/>
      <c r="FE43" s="749"/>
      <c r="FF43" s="749"/>
      <c r="FG43" s="749"/>
      <c r="FH43" s="749"/>
      <c r="FI43" s="749"/>
      <c r="FJ43" s="749"/>
      <c r="FK43" s="863"/>
    </row>
    <row r="44" spans="1:167" s="734" customFormat="1" ht="30" customHeight="1" x14ac:dyDescent="0.2">
      <c r="A44" s="737" t="s">
        <v>770</v>
      </c>
      <c r="B44" s="737"/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737"/>
      <c r="Z44" s="737"/>
      <c r="AA44" s="737"/>
      <c r="AB44" s="737"/>
      <c r="AC44" s="737"/>
      <c r="AD44" s="737"/>
      <c r="AE44" s="737"/>
      <c r="AF44" s="737"/>
      <c r="AG44" s="737"/>
      <c r="AH44" s="737"/>
      <c r="AI44" s="737"/>
      <c r="AJ44" s="737"/>
      <c r="AK44" s="738" t="s">
        <v>771</v>
      </c>
      <c r="AL44" s="740"/>
      <c r="AM44" s="740"/>
      <c r="AN44" s="740"/>
      <c r="AO44" s="740"/>
      <c r="AP44" s="739"/>
      <c r="AQ44" s="747"/>
      <c r="AR44" s="749"/>
      <c r="AS44" s="749"/>
      <c r="AT44" s="749"/>
      <c r="AU44" s="749"/>
      <c r="AV44" s="749"/>
      <c r="AW44" s="748"/>
      <c r="AX44" s="747"/>
      <c r="AY44" s="749"/>
      <c r="AZ44" s="749"/>
      <c r="BA44" s="749"/>
      <c r="BB44" s="749"/>
      <c r="BC44" s="749"/>
      <c r="BD44" s="749"/>
      <c r="BE44" s="749"/>
      <c r="BF44" s="749"/>
      <c r="BG44" s="749"/>
      <c r="BH44" s="749"/>
      <c r="BI44" s="749"/>
      <c r="BJ44" s="749"/>
      <c r="BK44" s="749"/>
      <c r="BL44" s="748"/>
      <c r="BM44" s="747"/>
      <c r="BN44" s="749"/>
      <c r="BO44" s="749"/>
      <c r="BP44" s="749"/>
      <c r="BQ44" s="749"/>
      <c r="BR44" s="749"/>
      <c r="BS44" s="749"/>
      <c r="BT44" s="749"/>
      <c r="BU44" s="749"/>
      <c r="BV44" s="749"/>
      <c r="BW44" s="749"/>
      <c r="BX44" s="749"/>
      <c r="BY44" s="749"/>
      <c r="BZ44" s="749"/>
      <c r="CA44" s="748"/>
      <c r="CB44" s="747"/>
      <c r="CC44" s="749"/>
      <c r="CD44" s="749"/>
      <c r="CE44" s="749"/>
      <c r="CF44" s="749"/>
      <c r="CG44" s="749"/>
      <c r="CH44" s="749"/>
      <c r="CI44" s="749"/>
      <c r="CJ44" s="749"/>
      <c r="CK44" s="749"/>
      <c r="CL44" s="749"/>
      <c r="CM44" s="749"/>
      <c r="CN44" s="749"/>
      <c r="CO44" s="749"/>
      <c r="CP44" s="748"/>
      <c r="CQ44" s="747"/>
      <c r="CR44" s="749"/>
      <c r="CS44" s="749"/>
      <c r="CT44" s="749"/>
      <c r="CU44" s="749"/>
      <c r="CV44" s="749"/>
      <c r="CW44" s="749"/>
      <c r="CX44" s="749"/>
      <c r="CY44" s="749"/>
      <c r="CZ44" s="748"/>
      <c r="DA44" s="747"/>
      <c r="DB44" s="749"/>
      <c r="DC44" s="749"/>
      <c r="DD44" s="749"/>
      <c r="DE44" s="749"/>
      <c r="DF44" s="749"/>
      <c r="DG44" s="749"/>
      <c r="DH44" s="749"/>
      <c r="DI44" s="749"/>
      <c r="DJ44" s="749"/>
      <c r="DK44" s="749"/>
      <c r="DL44" s="749"/>
      <c r="DM44" s="749"/>
      <c r="DN44" s="749"/>
      <c r="DO44" s="749"/>
      <c r="DP44" s="748"/>
      <c r="DQ44" s="747"/>
      <c r="DR44" s="749"/>
      <c r="DS44" s="749"/>
      <c r="DT44" s="749"/>
      <c r="DU44" s="749"/>
      <c r="DV44" s="749"/>
      <c r="DW44" s="749"/>
      <c r="DX44" s="749"/>
      <c r="DY44" s="749"/>
      <c r="DZ44" s="749"/>
      <c r="EA44" s="749"/>
      <c r="EB44" s="749"/>
      <c r="EC44" s="749"/>
      <c r="ED44" s="749"/>
      <c r="EE44" s="749"/>
      <c r="EF44" s="748"/>
      <c r="EG44" s="747"/>
      <c r="EH44" s="749"/>
      <c r="EI44" s="749"/>
      <c r="EJ44" s="749"/>
      <c r="EK44" s="749"/>
      <c r="EL44" s="749"/>
      <c r="EM44" s="749"/>
      <c r="EN44" s="749"/>
      <c r="EO44" s="749"/>
      <c r="EP44" s="749"/>
      <c r="EQ44" s="749"/>
      <c r="ER44" s="749"/>
      <c r="ES44" s="749"/>
      <c r="ET44" s="749"/>
      <c r="EU44" s="749"/>
      <c r="EV44" s="748"/>
      <c r="EW44" s="747"/>
      <c r="EX44" s="749"/>
      <c r="EY44" s="749"/>
      <c r="EZ44" s="749"/>
      <c r="FA44" s="749"/>
      <c r="FB44" s="749"/>
      <c r="FC44" s="749"/>
      <c r="FD44" s="749"/>
      <c r="FE44" s="749"/>
      <c r="FF44" s="749"/>
      <c r="FG44" s="749"/>
      <c r="FH44" s="749"/>
      <c r="FI44" s="749"/>
      <c r="FJ44" s="749"/>
      <c r="FK44" s="863"/>
    </row>
    <row r="45" spans="1:167" s="734" customFormat="1" ht="30" customHeight="1" x14ac:dyDescent="0.2">
      <c r="A45" s="737" t="s">
        <v>772</v>
      </c>
      <c r="B45" s="737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737"/>
      <c r="Z45" s="737"/>
      <c r="AA45" s="737"/>
      <c r="AB45" s="737"/>
      <c r="AC45" s="737"/>
      <c r="AD45" s="737"/>
      <c r="AE45" s="737"/>
      <c r="AF45" s="737"/>
      <c r="AG45" s="737"/>
      <c r="AH45" s="737"/>
      <c r="AI45" s="737"/>
      <c r="AJ45" s="737"/>
      <c r="AK45" s="738" t="s">
        <v>773</v>
      </c>
      <c r="AL45" s="740"/>
      <c r="AM45" s="740"/>
      <c r="AN45" s="740"/>
      <c r="AO45" s="740"/>
      <c r="AP45" s="739"/>
      <c r="AQ45" s="747"/>
      <c r="AR45" s="749"/>
      <c r="AS45" s="749"/>
      <c r="AT45" s="749"/>
      <c r="AU45" s="749"/>
      <c r="AV45" s="749"/>
      <c r="AW45" s="748"/>
      <c r="AX45" s="747"/>
      <c r="AY45" s="749"/>
      <c r="AZ45" s="749"/>
      <c r="BA45" s="749"/>
      <c r="BB45" s="749"/>
      <c r="BC45" s="749"/>
      <c r="BD45" s="749"/>
      <c r="BE45" s="749"/>
      <c r="BF45" s="749"/>
      <c r="BG45" s="749"/>
      <c r="BH45" s="749"/>
      <c r="BI45" s="749"/>
      <c r="BJ45" s="749"/>
      <c r="BK45" s="749"/>
      <c r="BL45" s="748"/>
      <c r="BM45" s="747"/>
      <c r="BN45" s="749"/>
      <c r="BO45" s="749"/>
      <c r="BP45" s="749"/>
      <c r="BQ45" s="749"/>
      <c r="BR45" s="749"/>
      <c r="BS45" s="749"/>
      <c r="BT45" s="749"/>
      <c r="BU45" s="749"/>
      <c r="BV45" s="749"/>
      <c r="BW45" s="749"/>
      <c r="BX45" s="749"/>
      <c r="BY45" s="749"/>
      <c r="BZ45" s="749"/>
      <c r="CA45" s="748"/>
      <c r="CB45" s="747"/>
      <c r="CC45" s="749"/>
      <c r="CD45" s="749"/>
      <c r="CE45" s="749"/>
      <c r="CF45" s="749"/>
      <c r="CG45" s="749"/>
      <c r="CH45" s="749"/>
      <c r="CI45" s="749"/>
      <c r="CJ45" s="749"/>
      <c r="CK45" s="749"/>
      <c r="CL45" s="749"/>
      <c r="CM45" s="749"/>
      <c r="CN45" s="749"/>
      <c r="CO45" s="749"/>
      <c r="CP45" s="748"/>
      <c r="CQ45" s="747"/>
      <c r="CR45" s="749"/>
      <c r="CS45" s="749"/>
      <c r="CT45" s="749"/>
      <c r="CU45" s="749"/>
      <c r="CV45" s="749"/>
      <c r="CW45" s="749"/>
      <c r="CX45" s="749"/>
      <c r="CY45" s="749"/>
      <c r="CZ45" s="748"/>
      <c r="DA45" s="747"/>
      <c r="DB45" s="749"/>
      <c r="DC45" s="749"/>
      <c r="DD45" s="749"/>
      <c r="DE45" s="749"/>
      <c r="DF45" s="749"/>
      <c r="DG45" s="749"/>
      <c r="DH45" s="749"/>
      <c r="DI45" s="749"/>
      <c r="DJ45" s="749"/>
      <c r="DK45" s="749"/>
      <c r="DL45" s="749"/>
      <c r="DM45" s="749"/>
      <c r="DN45" s="749"/>
      <c r="DO45" s="749"/>
      <c r="DP45" s="748"/>
      <c r="DQ45" s="747"/>
      <c r="DR45" s="749"/>
      <c r="DS45" s="749"/>
      <c r="DT45" s="749"/>
      <c r="DU45" s="749"/>
      <c r="DV45" s="749"/>
      <c r="DW45" s="749"/>
      <c r="DX45" s="749"/>
      <c r="DY45" s="749"/>
      <c r="DZ45" s="749"/>
      <c r="EA45" s="749"/>
      <c r="EB45" s="749"/>
      <c r="EC45" s="749"/>
      <c r="ED45" s="749"/>
      <c r="EE45" s="749"/>
      <c r="EF45" s="748"/>
      <c r="EG45" s="747"/>
      <c r="EH45" s="749"/>
      <c r="EI45" s="749"/>
      <c r="EJ45" s="749"/>
      <c r="EK45" s="749"/>
      <c r="EL45" s="749"/>
      <c r="EM45" s="749"/>
      <c r="EN45" s="749"/>
      <c r="EO45" s="749"/>
      <c r="EP45" s="749"/>
      <c r="EQ45" s="749"/>
      <c r="ER45" s="749"/>
      <c r="ES45" s="749"/>
      <c r="ET45" s="749"/>
      <c r="EU45" s="749"/>
      <c r="EV45" s="748"/>
      <c r="EW45" s="747"/>
      <c r="EX45" s="749"/>
      <c r="EY45" s="749"/>
      <c r="EZ45" s="749"/>
      <c r="FA45" s="749"/>
      <c r="FB45" s="749"/>
      <c r="FC45" s="749"/>
      <c r="FD45" s="749"/>
      <c r="FE45" s="749"/>
      <c r="FF45" s="749"/>
      <c r="FG45" s="749"/>
      <c r="FH45" s="749"/>
      <c r="FI45" s="749"/>
      <c r="FJ45" s="749"/>
      <c r="FK45" s="863"/>
    </row>
    <row r="46" spans="1:167" s="734" customFormat="1" ht="30" customHeight="1" x14ac:dyDescent="0.2">
      <c r="A46" s="737" t="s">
        <v>774</v>
      </c>
      <c r="B46" s="737"/>
      <c r="C46" s="737"/>
      <c r="D46" s="737"/>
      <c r="E46" s="737"/>
      <c r="F46" s="737"/>
      <c r="G46" s="737"/>
      <c r="H46" s="737"/>
      <c r="I46" s="737"/>
      <c r="J46" s="737"/>
      <c r="K46" s="737"/>
      <c r="L46" s="737"/>
      <c r="M46" s="737"/>
      <c r="N46" s="737"/>
      <c r="O46" s="737"/>
      <c r="P46" s="737"/>
      <c r="Q46" s="737"/>
      <c r="R46" s="737"/>
      <c r="S46" s="737"/>
      <c r="T46" s="737"/>
      <c r="U46" s="737"/>
      <c r="V46" s="737"/>
      <c r="W46" s="737"/>
      <c r="X46" s="737"/>
      <c r="Y46" s="737"/>
      <c r="Z46" s="737"/>
      <c r="AA46" s="737"/>
      <c r="AB46" s="737"/>
      <c r="AC46" s="737"/>
      <c r="AD46" s="737"/>
      <c r="AE46" s="737"/>
      <c r="AF46" s="737"/>
      <c r="AG46" s="737"/>
      <c r="AH46" s="737"/>
      <c r="AI46" s="737"/>
      <c r="AJ46" s="737"/>
      <c r="AK46" s="738" t="s">
        <v>775</v>
      </c>
      <c r="AL46" s="740"/>
      <c r="AM46" s="740"/>
      <c r="AN46" s="740"/>
      <c r="AO46" s="740"/>
      <c r="AP46" s="739"/>
      <c r="AQ46" s="747"/>
      <c r="AR46" s="749"/>
      <c r="AS46" s="749"/>
      <c r="AT46" s="749"/>
      <c r="AU46" s="749"/>
      <c r="AV46" s="749"/>
      <c r="AW46" s="748"/>
      <c r="AX46" s="747"/>
      <c r="AY46" s="749"/>
      <c r="AZ46" s="749"/>
      <c r="BA46" s="749"/>
      <c r="BB46" s="749"/>
      <c r="BC46" s="749"/>
      <c r="BD46" s="749"/>
      <c r="BE46" s="749"/>
      <c r="BF46" s="749"/>
      <c r="BG46" s="749"/>
      <c r="BH46" s="749"/>
      <c r="BI46" s="749"/>
      <c r="BJ46" s="749"/>
      <c r="BK46" s="749"/>
      <c r="BL46" s="748"/>
      <c r="BM46" s="747"/>
      <c r="BN46" s="749"/>
      <c r="BO46" s="749"/>
      <c r="BP46" s="749"/>
      <c r="BQ46" s="749"/>
      <c r="BR46" s="749"/>
      <c r="BS46" s="749"/>
      <c r="BT46" s="749"/>
      <c r="BU46" s="749"/>
      <c r="BV46" s="749"/>
      <c r="BW46" s="749"/>
      <c r="BX46" s="749"/>
      <c r="BY46" s="749"/>
      <c r="BZ46" s="749"/>
      <c r="CA46" s="748"/>
      <c r="CB46" s="747"/>
      <c r="CC46" s="749"/>
      <c r="CD46" s="749"/>
      <c r="CE46" s="749"/>
      <c r="CF46" s="749"/>
      <c r="CG46" s="749"/>
      <c r="CH46" s="749"/>
      <c r="CI46" s="749"/>
      <c r="CJ46" s="749"/>
      <c r="CK46" s="749"/>
      <c r="CL46" s="749"/>
      <c r="CM46" s="749"/>
      <c r="CN46" s="749"/>
      <c r="CO46" s="749"/>
      <c r="CP46" s="748"/>
      <c r="CQ46" s="747"/>
      <c r="CR46" s="749"/>
      <c r="CS46" s="749"/>
      <c r="CT46" s="749"/>
      <c r="CU46" s="749"/>
      <c r="CV46" s="749"/>
      <c r="CW46" s="749"/>
      <c r="CX46" s="749"/>
      <c r="CY46" s="749"/>
      <c r="CZ46" s="748"/>
      <c r="DA46" s="747"/>
      <c r="DB46" s="749"/>
      <c r="DC46" s="749"/>
      <c r="DD46" s="749"/>
      <c r="DE46" s="749"/>
      <c r="DF46" s="749"/>
      <c r="DG46" s="749"/>
      <c r="DH46" s="749"/>
      <c r="DI46" s="749"/>
      <c r="DJ46" s="749"/>
      <c r="DK46" s="749"/>
      <c r="DL46" s="749"/>
      <c r="DM46" s="749"/>
      <c r="DN46" s="749"/>
      <c r="DO46" s="749"/>
      <c r="DP46" s="748"/>
      <c r="DQ46" s="747"/>
      <c r="DR46" s="749"/>
      <c r="DS46" s="749"/>
      <c r="DT46" s="749"/>
      <c r="DU46" s="749"/>
      <c r="DV46" s="749"/>
      <c r="DW46" s="749"/>
      <c r="DX46" s="749"/>
      <c r="DY46" s="749"/>
      <c r="DZ46" s="749"/>
      <c r="EA46" s="749"/>
      <c r="EB46" s="749"/>
      <c r="EC46" s="749"/>
      <c r="ED46" s="749"/>
      <c r="EE46" s="749"/>
      <c r="EF46" s="748"/>
      <c r="EG46" s="747"/>
      <c r="EH46" s="749"/>
      <c r="EI46" s="749"/>
      <c r="EJ46" s="749"/>
      <c r="EK46" s="749"/>
      <c r="EL46" s="749"/>
      <c r="EM46" s="749"/>
      <c r="EN46" s="749"/>
      <c r="EO46" s="749"/>
      <c r="EP46" s="749"/>
      <c r="EQ46" s="749"/>
      <c r="ER46" s="749"/>
      <c r="ES46" s="749"/>
      <c r="ET46" s="749"/>
      <c r="EU46" s="749"/>
      <c r="EV46" s="748"/>
      <c r="EW46" s="747"/>
      <c r="EX46" s="749"/>
      <c r="EY46" s="749"/>
      <c r="EZ46" s="749"/>
      <c r="FA46" s="749"/>
      <c r="FB46" s="749"/>
      <c r="FC46" s="749"/>
      <c r="FD46" s="749"/>
      <c r="FE46" s="749"/>
      <c r="FF46" s="749"/>
      <c r="FG46" s="749"/>
      <c r="FH46" s="749"/>
      <c r="FI46" s="749"/>
      <c r="FJ46" s="749"/>
      <c r="FK46" s="863"/>
    </row>
    <row r="47" spans="1:167" s="734" customFormat="1" ht="30" customHeight="1" x14ac:dyDescent="0.2">
      <c r="A47" s="737" t="s">
        <v>776</v>
      </c>
      <c r="B47" s="737"/>
      <c r="C47" s="737"/>
      <c r="D47" s="737"/>
      <c r="E47" s="737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7"/>
      <c r="W47" s="737"/>
      <c r="X47" s="737"/>
      <c r="Y47" s="737"/>
      <c r="Z47" s="737"/>
      <c r="AA47" s="737"/>
      <c r="AB47" s="737"/>
      <c r="AC47" s="737"/>
      <c r="AD47" s="737"/>
      <c r="AE47" s="737"/>
      <c r="AF47" s="737"/>
      <c r="AG47" s="737"/>
      <c r="AH47" s="737"/>
      <c r="AI47" s="737"/>
      <c r="AJ47" s="737"/>
      <c r="AK47" s="738" t="s">
        <v>777</v>
      </c>
      <c r="AL47" s="740"/>
      <c r="AM47" s="740"/>
      <c r="AN47" s="740"/>
      <c r="AO47" s="740"/>
      <c r="AP47" s="739"/>
      <c r="AQ47" s="747"/>
      <c r="AR47" s="749"/>
      <c r="AS47" s="749"/>
      <c r="AT47" s="749"/>
      <c r="AU47" s="749"/>
      <c r="AV47" s="749"/>
      <c r="AW47" s="748"/>
      <c r="AX47" s="747"/>
      <c r="AY47" s="749"/>
      <c r="AZ47" s="749"/>
      <c r="BA47" s="749"/>
      <c r="BB47" s="749"/>
      <c r="BC47" s="749"/>
      <c r="BD47" s="749"/>
      <c r="BE47" s="749"/>
      <c r="BF47" s="749"/>
      <c r="BG47" s="749"/>
      <c r="BH47" s="749"/>
      <c r="BI47" s="749"/>
      <c r="BJ47" s="749"/>
      <c r="BK47" s="749"/>
      <c r="BL47" s="748"/>
      <c r="BM47" s="747"/>
      <c r="BN47" s="749"/>
      <c r="BO47" s="749"/>
      <c r="BP47" s="749"/>
      <c r="BQ47" s="749"/>
      <c r="BR47" s="749"/>
      <c r="BS47" s="749"/>
      <c r="BT47" s="749"/>
      <c r="BU47" s="749"/>
      <c r="BV47" s="749"/>
      <c r="BW47" s="749"/>
      <c r="BX47" s="749"/>
      <c r="BY47" s="749"/>
      <c r="BZ47" s="749"/>
      <c r="CA47" s="748"/>
      <c r="CB47" s="747"/>
      <c r="CC47" s="749"/>
      <c r="CD47" s="749"/>
      <c r="CE47" s="749"/>
      <c r="CF47" s="749"/>
      <c r="CG47" s="749"/>
      <c r="CH47" s="749"/>
      <c r="CI47" s="749"/>
      <c r="CJ47" s="749"/>
      <c r="CK47" s="749"/>
      <c r="CL47" s="749"/>
      <c r="CM47" s="749"/>
      <c r="CN47" s="749"/>
      <c r="CO47" s="749"/>
      <c r="CP47" s="748"/>
      <c r="CQ47" s="747"/>
      <c r="CR47" s="749"/>
      <c r="CS47" s="749"/>
      <c r="CT47" s="749"/>
      <c r="CU47" s="749"/>
      <c r="CV47" s="749"/>
      <c r="CW47" s="749"/>
      <c r="CX47" s="749"/>
      <c r="CY47" s="749"/>
      <c r="CZ47" s="748"/>
      <c r="DA47" s="747"/>
      <c r="DB47" s="749"/>
      <c r="DC47" s="749"/>
      <c r="DD47" s="749"/>
      <c r="DE47" s="749"/>
      <c r="DF47" s="749"/>
      <c r="DG47" s="749"/>
      <c r="DH47" s="749"/>
      <c r="DI47" s="749"/>
      <c r="DJ47" s="749"/>
      <c r="DK47" s="749"/>
      <c r="DL47" s="749"/>
      <c r="DM47" s="749"/>
      <c r="DN47" s="749"/>
      <c r="DO47" s="749"/>
      <c r="DP47" s="748"/>
      <c r="DQ47" s="747"/>
      <c r="DR47" s="749"/>
      <c r="DS47" s="749"/>
      <c r="DT47" s="749"/>
      <c r="DU47" s="749"/>
      <c r="DV47" s="749"/>
      <c r="DW47" s="749"/>
      <c r="DX47" s="749"/>
      <c r="DY47" s="749"/>
      <c r="DZ47" s="749"/>
      <c r="EA47" s="749"/>
      <c r="EB47" s="749"/>
      <c r="EC47" s="749"/>
      <c r="ED47" s="749"/>
      <c r="EE47" s="749"/>
      <c r="EF47" s="748"/>
      <c r="EG47" s="747"/>
      <c r="EH47" s="749"/>
      <c r="EI47" s="749"/>
      <c r="EJ47" s="749"/>
      <c r="EK47" s="749"/>
      <c r="EL47" s="749"/>
      <c r="EM47" s="749"/>
      <c r="EN47" s="749"/>
      <c r="EO47" s="749"/>
      <c r="EP47" s="749"/>
      <c r="EQ47" s="749"/>
      <c r="ER47" s="749"/>
      <c r="ES47" s="749"/>
      <c r="ET47" s="749"/>
      <c r="EU47" s="749"/>
      <c r="EV47" s="748"/>
      <c r="EW47" s="747"/>
      <c r="EX47" s="749"/>
      <c r="EY47" s="749"/>
      <c r="EZ47" s="749"/>
      <c r="FA47" s="749"/>
      <c r="FB47" s="749"/>
      <c r="FC47" s="749"/>
      <c r="FD47" s="749"/>
      <c r="FE47" s="749"/>
      <c r="FF47" s="749"/>
      <c r="FG47" s="749"/>
      <c r="FH47" s="749"/>
      <c r="FI47" s="749"/>
      <c r="FJ47" s="749"/>
      <c r="FK47" s="863"/>
    </row>
    <row r="48" spans="1:167" s="734" customFormat="1" ht="18.75" customHeight="1" x14ac:dyDescent="0.2">
      <c r="A48" s="737" t="s">
        <v>778</v>
      </c>
      <c r="B48" s="737"/>
      <c r="C48" s="737"/>
      <c r="D48" s="737"/>
      <c r="E48" s="737"/>
      <c r="F48" s="737"/>
      <c r="G48" s="737"/>
      <c r="H48" s="737"/>
      <c r="I48" s="737"/>
      <c r="J48" s="737"/>
      <c r="K48" s="737"/>
      <c r="L48" s="737"/>
      <c r="M48" s="737"/>
      <c r="N48" s="737"/>
      <c r="O48" s="737"/>
      <c r="P48" s="737"/>
      <c r="Q48" s="737"/>
      <c r="R48" s="737"/>
      <c r="S48" s="737"/>
      <c r="T48" s="737"/>
      <c r="U48" s="737"/>
      <c r="V48" s="737"/>
      <c r="W48" s="737"/>
      <c r="X48" s="737"/>
      <c r="Y48" s="737"/>
      <c r="Z48" s="737"/>
      <c r="AA48" s="737"/>
      <c r="AB48" s="737"/>
      <c r="AC48" s="737"/>
      <c r="AD48" s="737"/>
      <c r="AE48" s="737"/>
      <c r="AF48" s="737"/>
      <c r="AG48" s="737"/>
      <c r="AH48" s="737"/>
      <c r="AI48" s="737"/>
      <c r="AJ48" s="737"/>
      <c r="AK48" s="738" t="s">
        <v>779</v>
      </c>
      <c r="AL48" s="740"/>
      <c r="AM48" s="740"/>
      <c r="AN48" s="740"/>
      <c r="AO48" s="740"/>
      <c r="AP48" s="739"/>
      <c r="AQ48" s="747"/>
      <c r="AR48" s="749"/>
      <c r="AS48" s="749"/>
      <c r="AT48" s="749"/>
      <c r="AU48" s="749"/>
      <c r="AV48" s="749"/>
      <c r="AW48" s="748"/>
      <c r="AX48" s="747"/>
      <c r="AY48" s="749"/>
      <c r="AZ48" s="749"/>
      <c r="BA48" s="749"/>
      <c r="BB48" s="749"/>
      <c r="BC48" s="749"/>
      <c r="BD48" s="749"/>
      <c r="BE48" s="749"/>
      <c r="BF48" s="749"/>
      <c r="BG48" s="749"/>
      <c r="BH48" s="749"/>
      <c r="BI48" s="749"/>
      <c r="BJ48" s="749"/>
      <c r="BK48" s="749"/>
      <c r="BL48" s="748"/>
      <c r="BM48" s="747"/>
      <c r="BN48" s="749"/>
      <c r="BO48" s="749"/>
      <c r="BP48" s="749"/>
      <c r="BQ48" s="749"/>
      <c r="BR48" s="749"/>
      <c r="BS48" s="749"/>
      <c r="BT48" s="749"/>
      <c r="BU48" s="749"/>
      <c r="BV48" s="749"/>
      <c r="BW48" s="749"/>
      <c r="BX48" s="749"/>
      <c r="BY48" s="749"/>
      <c r="BZ48" s="749"/>
      <c r="CA48" s="748"/>
      <c r="CB48" s="747"/>
      <c r="CC48" s="749"/>
      <c r="CD48" s="749"/>
      <c r="CE48" s="749"/>
      <c r="CF48" s="749"/>
      <c r="CG48" s="749"/>
      <c r="CH48" s="749"/>
      <c r="CI48" s="749"/>
      <c r="CJ48" s="749"/>
      <c r="CK48" s="749"/>
      <c r="CL48" s="749"/>
      <c r="CM48" s="749"/>
      <c r="CN48" s="749"/>
      <c r="CO48" s="749"/>
      <c r="CP48" s="748"/>
      <c r="CQ48" s="747"/>
      <c r="CR48" s="749"/>
      <c r="CS48" s="749"/>
      <c r="CT48" s="749"/>
      <c r="CU48" s="749"/>
      <c r="CV48" s="749"/>
      <c r="CW48" s="749"/>
      <c r="CX48" s="749"/>
      <c r="CY48" s="749"/>
      <c r="CZ48" s="748"/>
      <c r="DA48" s="747"/>
      <c r="DB48" s="749"/>
      <c r="DC48" s="749"/>
      <c r="DD48" s="749"/>
      <c r="DE48" s="749"/>
      <c r="DF48" s="749"/>
      <c r="DG48" s="749"/>
      <c r="DH48" s="749"/>
      <c r="DI48" s="749"/>
      <c r="DJ48" s="749"/>
      <c r="DK48" s="749"/>
      <c r="DL48" s="749"/>
      <c r="DM48" s="749"/>
      <c r="DN48" s="749"/>
      <c r="DO48" s="749"/>
      <c r="DP48" s="748"/>
      <c r="DQ48" s="747"/>
      <c r="DR48" s="749"/>
      <c r="DS48" s="749"/>
      <c r="DT48" s="749"/>
      <c r="DU48" s="749"/>
      <c r="DV48" s="749"/>
      <c r="DW48" s="749"/>
      <c r="DX48" s="749"/>
      <c r="DY48" s="749"/>
      <c r="DZ48" s="749"/>
      <c r="EA48" s="749"/>
      <c r="EB48" s="749"/>
      <c r="EC48" s="749"/>
      <c r="ED48" s="749"/>
      <c r="EE48" s="749"/>
      <c r="EF48" s="748"/>
      <c r="EG48" s="747"/>
      <c r="EH48" s="749"/>
      <c r="EI48" s="749"/>
      <c r="EJ48" s="749"/>
      <c r="EK48" s="749"/>
      <c r="EL48" s="749"/>
      <c r="EM48" s="749"/>
      <c r="EN48" s="749"/>
      <c r="EO48" s="749"/>
      <c r="EP48" s="749"/>
      <c r="EQ48" s="749"/>
      <c r="ER48" s="749"/>
      <c r="ES48" s="749"/>
      <c r="ET48" s="749"/>
      <c r="EU48" s="749"/>
      <c r="EV48" s="748"/>
      <c r="EW48" s="747"/>
      <c r="EX48" s="749"/>
      <c r="EY48" s="749"/>
      <c r="EZ48" s="749"/>
      <c r="FA48" s="749"/>
      <c r="FB48" s="749"/>
      <c r="FC48" s="749"/>
      <c r="FD48" s="749"/>
      <c r="FE48" s="749"/>
      <c r="FF48" s="749"/>
      <c r="FG48" s="749"/>
      <c r="FH48" s="749"/>
      <c r="FI48" s="749"/>
      <c r="FJ48" s="749"/>
      <c r="FK48" s="863"/>
    </row>
    <row r="49" spans="1:167" s="734" customFormat="1" ht="10.5" customHeight="1" x14ac:dyDescent="0.2">
      <c r="A49" s="737" t="s">
        <v>780</v>
      </c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7"/>
      <c r="P49" s="737"/>
      <c r="Q49" s="737"/>
      <c r="R49" s="737"/>
      <c r="S49" s="737"/>
      <c r="T49" s="737"/>
      <c r="U49" s="737"/>
      <c r="V49" s="737"/>
      <c r="W49" s="737"/>
      <c r="X49" s="737"/>
      <c r="Y49" s="737"/>
      <c r="Z49" s="737"/>
      <c r="AA49" s="737"/>
      <c r="AB49" s="737"/>
      <c r="AC49" s="737"/>
      <c r="AD49" s="737"/>
      <c r="AE49" s="737"/>
      <c r="AF49" s="737"/>
      <c r="AG49" s="737"/>
      <c r="AH49" s="737"/>
      <c r="AI49" s="737"/>
      <c r="AJ49" s="737"/>
      <c r="AK49" s="738" t="s">
        <v>781</v>
      </c>
      <c r="AL49" s="740"/>
      <c r="AM49" s="740"/>
      <c r="AN49" s="740"/>
      <c r="AO49" s="740"/>
      <c r="AP49" s="739"/>
      <c r="AQ49" s="747"/>
      <c r="AR49" s="749"/>
      <c r="AS49" s="749"/>
      <c r="AT49" s="749"/>
      <c r="AU49" s="749"/>
      <c r="AV49" s="749"/>
      <c r="AW49" s="748"/>
      <c r="AX49" s="747"/>
      <c r="AY49" s="749"/>
      <c r="AZ49" s="749"/>
      <c r="BA49" s="749"/>
      <c r="BB49" s="749"/>
      <c r="BC49" s="749"/>
      <c r="BD49" s="749"/>
      <c r="BE49" s="749"/>
      <c r="BF49" s="749"/>
      <c r="BG49" s="749"/>
      <c r="BH49" s="749"/>
      <c r="BI49" s="749"/>
      <c r="BJ49" s="749"/>
      <c r="BK49" s="749"/>
      <c r="BL49" s="748"/>
      <c r="BM49" s="747"/>
      <c r="BN49" s="749"/>
      <c r="BO49" s="749"/>
      <c r="BP49" s="749"/>
      <c r="BQ49" s="749"/>
      <c r="BR49" s="749"/>
      <c r="BS49" s="749"/>
      <c r="BT49" s="749"/>
      <c r="BU49" s="749"/>
      <c r="BV49" s="749"/>
      <c r="BW49" s="749"/>
      <c r="BX49" s="749"/>
      <c r="BY49" s="749"/>
      <c r="BZ49" s="749"/>
      <c r="CA49" s="748"/>
      <c r="CB49" s="747"/>
      <c r="CC49" s="749"/>
      <c r="CD49" s="749"/>
      <c r="CE49" s="749"/>
      <c r="CF49" s="749"/>
      <c r="CG49" s="749"/>
      <c r="CH49" s="749"/>
      <c r="CI49" s="749"/>
      <c r="CJ49" s="749"/>
      <c r="CK49" s="749"/>
      <c r="CL49" s="749"/>
      <c r="CM49" s="749"/>
      <c r="CN49" s="749"/>
      <c r="CO49" s="749"/>
      <c r="CP49" s="748"/>
      <c r="CQ49" s="747"/>
      <c r="CR49" s="749"/>
      <c r="CS49" s="749"/>
      <c r="CT49" s="749"/>
      <c r="CU49" s="749"/>
      <c r="CV49" s="749"/>
      <c r="CW49" s="749"/>
      <c r="CX49" s="749"/>
      <c r="CY49" s="749"/>
      <c r="CZ49" s="748"/>
      <c r="DA49" s="747"/>
      <c r="DB49" s="749"/>
      <c r="DC49" s="749"/>
      <c r="DD49" s="749"/>
      <c r="DE49" s="749"/>
      <c r="DF49" s="749"/>
      <c r="DG49" s="749"/>
      <c r="DH49" s="749"/>
      <c r="DI49" s="749"/>
      <c r="DJ49" s="749"/>
      <c r="DK49" s="749"/>
      <c r="DL49" s="749"/>
      <c r="DM49" s="749"/>
      <c r="DN49" s="749"/>
      <c r="DO49" s="749"/>
      <c r="DP49" s="748"/>
      <c r="DQ49" s="747"/>
      <c r="DR49" s="749"/>
      <c r="DS49" s="749"/>
      <c r="DT49" s="749"/>
      <c r="DU49" s="749"/>
      <c r="DV49" s="749"/>
      <c r="DW49" s="749"/>
      <c r="DX49" s="749"/>
      <c r="DY49" s="749"/>
      <c r="DZ49" s="749"/>
      <c r="EA49" s="749"/>
      <c r="EB49" s="749"/>
      <c r="EC49" s="749"/>
      <c r="ED49" s="749"/>
      <c r="EE49" s="749"/>
      <c r="EF49" s="748"/>
      <c r="EG49" s="747"/>
      <c r="EH49" s="749"/>
      <c r="EI49" s="749"/>
      <c r="EJ49" s="749"/>
      <c r="EK49" s="749"/>
      <c r="EL49" s="749"/>
      <c r="EM49" s="749"/>
      <c r="EN49" s="749"/>
      <c r="EO49" s="749"/>
      <c r="EP49" s="749"/>
      <c r="EQ49" s="749"/>
      <c r="ER49" s="749"/>
      <c r="ES49" s="749"/>
      <c r="ET49" s="749"/>
      <c r="EU49" s="749"/>
      <c r="EV49" s="748"/>
      <c r="EW49" s="747"/>
      <c r="EX49" s="749"/>
      <c r="EY49" s="749"/>
      <c r="EZ49" s="749"/>
      <c r="FA49" s="749"/>
      <c r="FB49" s="749"/>
      <c r="FC49" s="749"/>
      <c r="FD49" s="749"/>
      <c r="FE49" s="749"/>
      <c r="FF49" s="749"/>
      <c r="FG49" s="749"/>
      <c r="FH49" s="749"/>
      <c r="FI49" s="749"/>
      <c r="FJ49" s="749"/>
      <c r="FK49" s="863"/>
    </row>
    <row r="50" spans="1:167" s="734" customFormat="1" ht="10.5" customHeight="1" x14ac:dyDescent="0.2">
      <c r="A50" s="864" t="s">
        <v>782</v>
      </c>
      <c r="B50" s="864"/>
      <c r="C50" s="864"/>
      <c r="D50" s="864"/>
      <c r="E50" s="864"/>
      <c r="F50" s="864"/>
      <c r="G50" s="864"/>
      <c r="H50" s="864"/>
      <c r="I50" s="864"/>
      <c r="J50" s="864"/>
      <c r="K50" s="864"/>
      <c r="L50" s="864"/>
      <c r="M50" s="864"/>
      <c r="N50" s="864"/>
      <c r="O50" s="864"/>
      <c r="P50" s="864"/>
      <c r="Q50" s="864"/>
      <c r="R50" s="864"/>
      <c r="S50" s="864"/>
      <c r="T50" s="864"/>
      <c r="U50" s="864"/>
      <c r="V50" s="864"/>
      <c r="W50" s="864"/>
      <c r="X50" s="864"/>
      <c r="Y50" s="864"/>
      <c r="Z50" s="864"/>
      <c r="AA50" s="864"/>
      <c r="AB50" s="864"/>
      <c r="AC50" s="864"/>
      <c r="AD50" s="864"/>
      <c r="AE50" s="864"/>
      <c r="AF50" s="864"/>
      <c r="AG50" s="864"/>
      <c r="AH50" s="864"/>
      <c r="AI50" s="864"/>
      <c r="AJ50" s="864"/>
      <c r="AK50" s="738" t="s">
        <v>678</v>
      </c>
      <c r="AL50" s="740"/>
      <c r="AM50" s="740"/>
      <c r="AN50" s="740"/>
      <c r="AO50" s="740"/>
      <c r="AP50" s="739"/>
      <c r="AQ50" s="747"/>
      <c r="AR50" s="749"/>
      <c r="AS50" s="749"/>
      <c r="AT50" s="749"/>
      <c r="AU50" s="749"/>
      <c r="AV50" s="749"/>
      <c r="AW50" s="748"/>
      <c r="AX50" s="747"/>
      <c r="AY50" s="749"/>
      <c r="AZ50" s="749"/>
      <c r="BA50" s="749"/>
      <c r="BB50" s="749"/>
      <c r="BC50" s="749"/>
      <c r="BD50" s="749"/>
      <c r="BE50" s="749"/>
      <c r="BF50" s="749"/>
      <c r="BG50" s="749"/>
      <c r="BH50" s="749"/>
      <c r="BI50" s="749"/>
      <c r="BJ50" s="749"/>
      <c r="BK50" s="749"/>
      <c r="BL50" s="748"/>
      <c r="BM50" s="747"/>
      <c r="BN50" s="749"/>
      <c r="BO50" s="749"/>
      <c r="BP50" s="749"/>
      <c r="BQ50" s="749"/>
      <c r="BR50" s="749"/>
      <c r="BS50" s="749"/>
      <c r="BT50" s="749"/>
      <c r="BU50" s="749"/>
      <c r="BV50" s="749"/>
      <c r="BW50" s="749"/>
      <c r="BX50" s="749"/>
      <c r="BY50" s="749"/>
      <c r="BZ50" s="749"/>
      <c r="CA50" s="748"/>
      <c r="CB50" s="747"/>
      <c r="CC50" s="749"/>
      <c r="CD50" s="749"/>
      <c r="CE50" s="749"/>
      <c r="CF50" s="749"/>
      <c r="CG50" s="749"/>
      <c r="CH50" s="749"/>
      <c r="CI50" s="749"/>
      <c r="CJ50" s="749"/>
      <c r="CK50" s="749"/>
      <c r="CL50" s="749"/>
      <c r="CM50" s="749"/>
      <c r="CN50" s="749"/>
      <c r="CO50" s="749"/>
      <c r="CP50" s="748"/>
      <c r="CQ50" s="747"/>
      <c r="CR50" s="749"/>
      <c r="CS50" s="749"/>
      <c r="CT50" s="749"/>
      <c r="CU50" s="749"/>
      <c r="CV50" s="749"/>
      <c r="CW50" s="749"/>
      <c r="CX50" s="749"/>
      <c r="CY50" s="749"/>
      <c r="CZ50" s="748"/>
      <c r="DA50" s="747"/>
      <c r="DB50" s="749"/>
      <c r="DC50" s="749"/>
      <c r="DD50" s="749"/>
      <c r="DE50" s="749"/>
      <c r="DF50" s="749"/>
      <c r="DG50" s="749"/>
      <c r="DH50" s="749"/>
      <c r="DI50" s="749"/>
      <c r="DJ50" s="749"/>
      <c r="DK50" s="749"/>
      <c r="DL50" s="749"/>
      <c r="DM50" s="749"/>
      <c r="DN50" s="749"/>
      <c r="DO50" s="749"/>
      <c r="DP50" s="748"/>
      <c r="DQ50" s="747"/>
      <c r="DR50" s="749"/>
      <c r="DS50" s="749"/>
      <c r="DT50" s="749"/>
      <c r="DU50" s="749"/>
      <c r="DV50" s="749"/>
      <c r="DW50" s="749"/>
      <c r="DX50" s="749"/>
      <c r="DY50" s="749"/>
      <c r="DZ50" s="749"/>
      <c r="EA50" s="749"/>
      <c r="EB50" s="749"/>
      <c r="EC50" s="749"/>
      <c r="ED50" s="749"/>
      <c r="EE50" s="749"/>
      <c r="EF50" s="748"/>
      <c r="EG50" s="747"/>
      <c r="EH50" s="749"/>
      <c r="EI50" s="749"/>
      <c r="EJ50" s="749"/>
      <c r="EK50" s="749"/>
      <c r="EL50" s="749"/>
      <c r="EM50" s="749"/>
      <c r="EN50" s="749"/>
      <c r="EO50" s="749"/>
      <c r="EP50" s="749"/>
      <c r="EQ50" s="749"/>
      <c r="ER50" s="749"/>
      <c r="ES50" s="749"/>
      <c r="ET50" s="749"/>
      <c r="EU50" s="749"/>
      <c r="EV50" s="748"/>
      <c r="EW50" s="747"/>
      <c r="EX50" s="749"/>
      <c r="EY50" s="749"/>
      <c r="EZ50" s="749"/>
      <c r="FA50" s="749"/>
      <c r="FB50" s="749"/>
      <c r="FC50" s="749"/>
      <c r="FD50" s="749"/>
      <c r="FE50" s="749"/>
      <c r="FF50" s="749"/>
      <c r="FG50" s="749"/>
      <c r="FH50" s="749"/>
      <c r="FI50" s="749"/>
      <c r="FJ50" s="749"/>
      <c r="FK50" s="863"/>
    </row>
    <row r="51" spans="1:167" s="734" customFormat="1" ht="10.5" customHeight="1" x14ac:dyDescent="0.2">
      <c r="A51" s="864" t="s">
        <v>783</v>
      </c>
      <c r="B51" s="864"/>
      <c r="C51" s="864"/>
      <c r="D51" s="864"/>
      <c r="E51" s="864"/>
      <c r="F51" s="864"/>
      <c r="G51" s="864"/>
      <c r="H51" s="864"/>
      <c r="I51" s="864"/>
      <c r="J51" s="864"/>
      <c r="K51" s="864"/>
      <c r="L51" s="864"/>
      <c r="M51" s="864"/>
      <c r="N51" s="864"/>
      <c r="O51" s="864"/>
      <c r="P51" s="864"/>
      <c r="Q51" s="864"/>
      <c r="R51" s="864"/>
      <c r="S51" s="864"/>
      <c r="T51" s="864"/>
      <c r="U51" s="864"/>
      <c r="V51" s="864"/>
      <c r="W51" s="864"/>
      <c r="X51" s="864"/>
      <c r="Y51" s="864"/>
      <c r="Z51" s="864"/>
      <c r="AA51" s="864"/>
      <c r="AB51" s="864"/>
      <c r="AC51" s="864"/>
      <c r="AD51" s="864"/>
      <c r="AE51" s="864"/>
      <c r="AF51" s="864"/>
      <c r="AG51" s="864"/>
      <c r="AH51" s="864"/>
      <c r="AI51" s="864"/>
      <c r="AJ51" s="864"/>
      <c r="AK51" s="738" t="s">
        <v>784</v>
      </c>
      <c r="AL51" s="740"/>
      <c r="AM51" s="740"/>
      <c r="AN51" s="740"/>
      <c r="AO51" s="740"/>
      <c r="AP51" s="739"/>
      <c r="AQ51" s="747"/>
      <c r="AR51" s="749"/>
      <c r="AS51" s="749"/>
      <c r="AT51" s="749"/>
      <c r="AU51" s="749"/>
      <c r="AV51" s="749"/>
      <c r="AW51" s="748"/>
      <c r="AX51" s="747"/>
      <c r="AY51" s="749"/>
      <c r="AZ51" s="749"/>
      <c r="BA51" s="749"/>
      <c r="BB51" s="749"/>
      <c r="BC51" s="749"/>
      <c r="BD51" s="749"/>
      <c r="BE51" s="749"/>
      <c r="BF51" s="749"/>
      <c r="BG51" s="749"/>
      <c r="BH51" s="749"/>
      <c r="BI51" s="749"/>
      <c r="BJ51" s="749"/>
      <c r="BK51" s="749"/>
      <c r="BL51" s="748"/>
      <c r="BM51" s="747"/>
      <c r="BN51" s="749"/>
      <c r="BO51" s="749"/>
      <c r="BP51" s="749"/>
      <c r="BQ51" s="749"/>
      <c r="BR51" s="749"/>
      <c r="BS51" s="749"/>
      <c r="BT51" s="749"/>
      <c r="BU51" s="749"/>
      <c r="BV51" s="749"/>
      <c r="BW51" s="749"/>
      <c r="BX51" s="749"/>
      <c r="BY51" s="749"/>
      <c r="BZ51" s="749"/>
      <c r="CA51" s="748"/>
      <c r="CB51" s="747"/>
      <c r="CC51" s="749"/>
      <c r="CD51" s="749"/>
      <c r="CE51" s="749"/>
      <c r="CF51" s="749"/>
      <c r="CG51" s="749"/>
      <c r="CH51" s="749"/>
      <c r="CI51" s="749"/>
      <c r="CJ51" s="749"/>
      <c r="CK51" s="749"/>
      <c r="CL51" s="749"/>
      <c r="CM51" s="749"/>
      <c r="CN51" s="749"/>
      <c r="CO51" s="749"/>
      <c r="CP51" s="748"/>
      <c r="CQ51" s="747"/>
      <c r="CR51" s="749"/>
      <c r="CS51" s="749"/>
      <c r="CT51" s="749"/>
      <c r="CU51" s="749"/>
      <c r="CV51" s="749"/>
      <c r="CW51" s="749"/>
      <c r="CX51" s="749"/>
      <c r="CY51" s="749"/>
      <c r="CZ51" s="748"/>
      <c r="DA51" s="747"/>
      <c r="DB51" s="749"/>
      <c r="DC51" s="749"/>
      <c r="DD51" s="749"/>
      <c r="DE51" s="749"/>
      <c r="DF51" s="749"/>
      <c r="DG51" s="749"/>
      <c r="DH51" s="749"/>
      <c r="DI51" s="749"/>
      <c r="DJ51" s="749"/>
      <c r="DK51" s="749"/>
      <c r="DL51" s="749"/>
      <c r="DM51" s="749"/>
      <c r="DN51" s="749"/>
      <c r="DO51" s="749"/>
      <c r="DP51" s="748"/>
      <c r="DQ51" s="747"/>
      <c r="DR51" s="749"/>
      <c r="DS51" s="749"/>
      <c r="DT51" s="749"/>
      <c r="DU51" s="749"/>
      <c r="DV51" s="749"/>
      <c r="DW51" s="749"/>
      <c r="DX51" s="749"/>
      <c r="DY51" s="749"/>
      <c r="DZ51" s="749"/>
      <c r="EA51" s="749"/>
      <c r="EB51" s="749"/>
      <c r="EC51" s="749"/>
      <c r="ED51" s="749"/>
      <c r="EE51" s="749"/>
      <c r="EF51" s="748"/>
      <c r="EG51" s="747"/>
      <c r="EH51" s="749"/>
      <c r="EI51" s="749"/>
      <c r="EJ51" s="749"/>
      <c r="EK51" s="749"/>
      <c r="EL51" s="749"/>
      <c r="EM51" s="749"/>
      <c r="EN51" s="749"/>
      <c r="EO51" s="749"/>
      <c r="EP51" s="749"/>
      <c r="EQ51" s="749"/>
      <c r="ER51" s="749"/>
      <c r="ES51" s="749"/>
      <c r="ET51" s="749"/>
      <c r="EU51" s="749"/>
      <c r="EV51" s="748"/>
      <c r="EW51" s="747"/>
      <c r="EX51" s="749"/>
      <c r="EY51" s="749"/>
      <c r="EZ51" s="749"/>
      <c r="FA51" s="749"/>
      <c r="FB51" s="749"/>
      <c r="FC51" s="749"/>
      <c r="FD51" s="749"/>
      <c r="FE51" s="749"/>
      <c r="FF51" s="749"/>
      <c r="FG51" s="749"/>
      <c r="FH51" s="749"/>
      <c r="FI51" s="749"/>
      <c r="FJ51" s="749"/>
      <c r="FK51" s="863"/>
    </row>
    <row r="52" spans="1:167" s="852" customFormat="1" ht="10.5" customHeight="1" thickBot="1" x14ac:dyDescent="0.2">
      <c r="A52" s="772" t="s">
        <v>110</v>
      </c>
      <c r="B52" s="772"/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2"/>
      <c r="U52" s="772"/>
      <c r="V52" s="772"/>
      <c r="W52" s="772"/>
      <c r="X52" s="772"/>
      <c r="Y52" s="772"/>
      <c r="Z52" s="772"/>
      <c r="AA52" s="772"/>
      <c r="AB52" s="772"/>
      <c r="AC52" s="772"/>
      <c r="AD52" s="772"/>
      <c r="AE52" s="772"/>
      <c r="AF52" s="772"/>
      <c r="AG52" s="772"/>
      <c r="AH52" s="772"/>
      <c r="AI52" s="772"/>
      <c r="AJ52" s="865"/>
      <c r="AK52" s="773" t="s">
        <v>111</v>
      </c>
      <c r="AL52" s="775"/>
      <c r="AM52" s="775"/>
      <c r="AN52" s="775"/>
      <c r="AO52" s="775"/>
      <c r="AP52" s="774"/>
      <c r="AQ52" s="866"/>
      <c r="AR52" s="868"/>
      <c r="AS52" s="868"/>
      <c r="AT52" s="868"/>
      <c r="AU52" s="868"/>
      <c r="AV52" s="868"/>
      <c r="AW52" s="867"/>
      <c r="AX52" s="866"/>
      <c r="AY52" s="868"/>
      <c r="AZ52" s="868"/>
      <c r="BA52" s="868"/>
      <c r="BB52" s="868"/>
      <c r="BC52" s="868"/>
      <c r="BD52" s="868"/>
      <c r="BE52" s="868"/>
      <c r="BF52" s="868"/>
      <c r="BG52" s="868"/>
      <c r="BH52" s="868"/>
      <c r="BI52" s="868"/>
      <c r="BJ52" s="868"/>
      <c r="BK52" s="868"/>
      <c r="BL52" s="867"/>
      <c r="BM52" s="866"/>
      <c r="BN52" s="868"/>
      <c r="BO52" s="868"/>
      <c r="BP52" s="868"/>
      <c r="BQ52" s="868"/>
      <c r="BR52" s="868"/>
      <c r="BS52" s="868"/>
      <c r="BT52" s="868"/>
      <c r="BU52" s="868"/>
      <c r="BV52" s="868"/>
      <c r="BW52" s="868"/>
      <c r="BX52" s="868"/>
      <c r="BY52" s="868"/>
      <c r="BZ52" s="868"/>
      <c r="CA52" s="867"/>
      <c r="CB52" s="866"/>
      <c r="CC52" s="868"/>
      <c r="CD52" s="868"/>
      <c r="CE52" s="868"/>
      <c r="CF52" s="868"/>
      <c r="CG52" s="868"/>
      <c r="CH52" s="868"/>
      <c r="CI52" s="868"/>
      <c r="CJ52" s="868"/>
      <c r="CK52" s="868"/>
      <c r="CL52" s="868"/>
      <c r="CM52" s="868"/>
      <c r="CN52" s="868"/>
      <c r="CO52" s="868"/>
      <c r="CP52" s="867"/>
      <c r="CQ52" s="866"/>
      <c r="CR52" s="868"/>
      <c r="CS52" s="868"/>
      <c r="CT52" s="868"/>
      <c r="CU52" s="868"/>
      <c r="CV52" s="868"/>
      <c r="CW52" s="868"/>
      <c r="CX52" s="868"/>
      <c r="CY52" s="868"/>
      <c r="CZ52" s="867"/>
      <c r="DA52" s="866"/>
      <c r="DB52" s="868"/>
      <c r="DC52" s="868"/>
      <c r="DD52" s="868"/>
      <c r="DE52" s="868"/>
      <c r="DF52" s="868"/>
      <c r="DG52" s="868"/>
      <c r="DH52" s="868"/>
      <c r="DI52" s="868"/>
      <c r="DJ52" s="868"/>
      <c r="DK52" s="868"/>
      <c r="DL52" s="868"/>
      <c r="DM52" s="868"/>
      <c r="DN52" s="868"/>
      <c r="DO52" s="868"/>
      <c r="DP52" s="867"/>
      <c r="DQ52" s="866"/>
      <c r="DR52" s="868"/>
      <c r="DS52" s="868"/>
      <c r="DT52" s="868"/>
      <c r="DU52" s="868"/>
      <c r="DV52" s="868"/>
      <c r="DW52" s="868"/>
      <c r="DX52" s="868"/>
      <c r="DY52" s="868"/>
      <c r="DZ52" s="868"/>
      <c r="EA52" s="868"/>
      <c r="EB52" s="868"/>
      <c r="EC52" s="868"/>
      <c r="ED52" s="868"/>
      <c r="EE52" s="868"/>
      <c r="EF52" s="867"/>
      <c r="EG52" s="866"/>
      <c r="EH52" s="868"/>
      <c r="EI52" s="868"/>
      <c r="EJ52" s="868"/>
      <c r="EK52" s="868"/>
      <c r="EL52" s="868"/>
      <c r="EM52" s="868"/>
      <c r="EN52" s="868"/>
      <c r="EO52" s="868"/>
      <c r="EP52" s="868"/>
      <c r="EQ52" s="868"/>
      <c r="ER52" s="868"/>
      <c r="ES52" s="868"/>
      <c r="ET52" s="868"/>
      <c r="EU52" s="868"/>
      <c r="EV52" s="867"/>
      <c r="EW52" s="866"/>
      <c r="EX52" s="868"/>
      <c r="EY52" s="868"/>
      <c r="EZ52" s="868"/>
      <c r="FA52" s="868"/>
      <c r="FB52" s="868"/>
      <c r="FC52" s="868"/>
      <c r="FD52" s="868"/>
      <c r="FE52" s="868"/>
      <c r="FF52" s="868"/>
      <c r="FG52" s="868"/>
      <c r="FH52" s="868"/>
      <c r="FI52" s="868"/>
      <c r="FJ52" s="868"/>
      <c r="FK52" s="869"/>
    </row>
    <row r="53" spans="1:167" s="852" customFormat="1" ht="10.5" customHeight="1" x14ac:dyDescent="0.15">
      <c r="A53" s="786"/>
      <c r="B53" s="786"/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6"/>
      <c r="P53" s="786"/>
      <c r="Q53" s="786"/>
      <c r="R53" s="786"/>
      <c r="S53" s="786"/>
      <c r="T53" s="786"/>
      <c r="U53" s="786"/>
      <c r="V53" s="786"/>
      <c r="W53" s="786"/>
      <c r="X53" s="786"/>
      <c r="Y53" s="786"/>
      <c r="Z53" s="786"/>
      <c r="AA53" s="786"/>
      <c r="AB53" s="786"/>
      <c r="AC53" s="786"/>
      <c r="AD53" s="786"/>
      <c r="AE53" s="786"/>
      <c r="AF53" s="786"/>
      <c r="AG53" s="786"/>
      <c r="AH53" s="786"/>
      <c r="AI53" s="786"/>
      <c r="AJ53" s="786"/>
      <c r="AK53" s="787"/>
      <c r="AL53" s="787"/>
      <c r="AM53" s="787"/>
      <c r="AN53" s="787"/>
      <c r="AO53" s="787"/>
      <c r="AP53" s="787"/>
      <c r="AQ53" s="870"/>
      <c r="AR53" s="870"/>
      <c r="AS53" s="870"/>
      <c r="AT53" s="870"/>
      <c r="AU53" s="870"/>
      <c r="AV53" s="870"/>
      <c r="AW53" s="870"/>
      <c r="AX53" s="870"/>
      <c r="AY53" s="870"/>
      <c r="AZ53" s="870"/>
      <c r="BA53" s="870"/>
      <c r="BB53" s="870"/>
      <c r="BC53" s="870"/>
      <c r="BD53" s="870"/>
      <c r="BE53" s="870"/>
      <c r="BF53" s="870"/>
      <c r="BG53" s="870"/>
      <c r="BH53" s="870"/>
      <c r="BI53" s="870"/>
      <c r="BJ53" s="870"/>
      <c r="BK53" s="870"/>
      <c r="BL53" s="870"/>
      <c r="BM53" s="870"/>
      <c r="BN53" s="870"/>
      <c r="BO53" s="870"/>
      <c r="BP53" s="870"/>
      <c r="BQ53" s="870"/>
      <c r="BR53" s="870"/>
      <c r="BS53" s="870"/>
      <c r="BT53" s="870"/>
      <c r="BU53" s="870"/>
      <c r="BV53" s="870"/>
      <c r="BW53" s="870"/>
      <c r="BX53" s="870"/>
      <c r="BY53" s="870"/>
      <c r="BZ53" s="870"/>
      <c r="CA53" s="870"/>
      <c r="CB53" s="870"/>
      <c r="CC53" s="870"/>
      <c r="CD53" s="870"/>
      <c r="CE53" s="870"/>
      <c r="CF53" s="870"/>
      <c r="CG53" s="870"/>
      <c r="CH53" s="870"/>
      <c r="CI53" s="870"/>
      <c r="CJ53" s="870"/>
      <c r="CK53" s="870"/>
      <c r="CL53" s="870"/>
      <c r="CM53" s="870"/>
      <c r="CN53" s="870"/>
      <c r="CO53" s="870"/>
      <c r="CP53" s="870"/>
      <c r="CQ53" s="870"/>
      <c r="CR53" s="870"/>
      <c r="CS53" s="870"/>
      <c r="CT53" s="870"/>
      <c r="CU53" s="870"/>
      <c r="CV53" s="870"/>
      <c r="CW53" s="870"/>
      <c r="CX53" s="870"/>
      <c r="CY53" s="870"/>
      <c r="CZ53" s="870"/>
      <c r="DA53" s="870"/>
      <c r="DB53" s="870"/>
      <c r="DC53" s="870"/>
      <c r="DD53" s="870"/>
      <c r="DE53" s="870"/>
      <c r="DF53" s="870"/>
      <c r="DG53" s="870"/>
      <c r="DH53" s="870"/>
      <c r="DI53" s="870"/>
      <c r="DJ53" s="870"/>
      <c r="DK53" s="870"/>
      <c r="DL53" s="870"/>
      <c r="DM53" s="870"/>
      <c r="DN53" s="870"/>
      <c r="DO53" s="870"/>
      <c r="DP53" s="870"/>
      <c r="DQ53" s="870"/>
      <c r="DR53" s="870"/>
      <c r="DS53" s="870"/>
      <c r="DT53" s="870"/>
      <c r="DU53" s="870"/>
      <c r="DV53" s="870"/>
      <c r="DW53" s="870"/>
      <c r="DX53" s="870"/>
      <c r="DY53" s="870"/>
      <c r="DZ53" s="870"/>
      <c r="EA53" s="870"/>
      <c r="EB53" s="870"/>
      <c r="EC53" s="870"/>
      <c r="ED53" s="870"/>
      <c r="EE53" s="870"/>
      <c r="EF53" s="870"/>
      <c r="EG53" s="870"/>
      <c r="EH53" s="870"/>
      <c r="EI53" s="870"/>
      <c r="EJ53" s="870"/>
      <c r="EK53" s="870"/>
      <c r="EL53" s="870"/>
      <c r="EM53" s="870"/>
      <c r="EN53" s="870"/>
      <c r="EO53" s="870"/>
      <c r="EP53" s="870"/>
      <c r="EQ53" s="870"/>
      <c r="ER53" s="870"/>
      <c r="ES53" s="870"/>
      <c r="ET53" s="870"/>
      <c r="EU53" s="870"/>
      <c r="EV53" s="870"/>
      <c r="EW53" s="870"/>
      <c r="EX53" s="870"/>
      <c r="EY53" s="870"/>
      <c r="EZ53" s="870"/>
      <c r="FA53" s="870"/>
      <c r="FB53" s="870"/>
      <c r="FC53" s="870"/>
      <c r="FD53" s="870"/>
      <c r="FE53" s="870"/>
    </row>
    <row r="54" spans="1:167" ht="6" customHeight="1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790"/>
      <c r="Y54" s="790"/>
      <c r="Z54" s="790"/>
      <c r="AA54" s="790"/>
      <c r="AB54" s="790"/>
      <c r="AC54" s="790"/>
      <c r="AD54" s="790"/>
      <c r="AE54" s="790"/>
      <c r="AF54" s="790"/>
      <c r="AG54" s="790"/>
      <c r="AH54" s="790"/>
      <c r="AI54" s="790"/>
      <c r="AJ54" s="790"/>
    </row>
    <row r="55" spans="1:167" s="534" customFormat="1" ht="10.5" customHeight="1" x14ac:dyDescent="0.2">
      <c r="A55" s="791" t="s">
        <v>794</v>
      </c>
    </row>
    <row r="56" spans="1:167" ht="6" customHeight="1" x14ac:dyDescent="0.25"/>
    <row r="57" spans="1:167" s="874" customFormat="1" ht="9.75" customHeight="1" x14ac:dyDescent="0.25">
      <c r="B57" s="875" t="s">
        <v>795</v>
      </c>
      <c r="C57" s="875"/>
      <c r="D57" s="875"/>
      <c r="E57" s="875"/>
      <c r="F57" s="875"/>
      <c r="G57" s="875"/>
      <c r="H57" s="875"/>
      <c r="I57" s="875"/>
      <c r="J57" s="875"/>
      <c r="K57" s="875"/>
      <c r="L57" s="875"/>
      <c r="M57" s="875"/>
      <c r="N57" s="875"/>
      <c r="O57" s="875"/>
      <c r="P57" s="875"/>
      <c r="Q57" s="875"/>
      <c r="R57" s="875"/>
      <c r="S57" s="875"/>
      <c r="T57" s="875"/>
      <c r="U57" s="875"/>
      <c r="V57" s="875"/>
      <c r="W57" s="875"/>
      <c r="X57" s="875"/>
      <c r="Y57" s="875"/>
      <c r="Z57" s="875"/>
      <c r="AA57" s="875"/>
      <c r="AB57" s="875"/>
      <c r="AC57" s="875"/>
      <c r="AD57" s="875"/>
      <c r="AE57" s="875"/>
      <c r="AF57" s="875"/>
      <c r="AG57" s="875"/>
      <c r="AH57" s="875"/>
      <c r="AI57" s="875"/>
      <c r="AJ57" s="875"/>
      <c r="AK57" s="875"/>
      <c r="AL57" s="875"/>
      <c r="AM57" s="875"/>
      <c r="AN57" s="875"/>
      <c r="AO57" s="875"/>
      <c r="AP57" s="875"/>
      <c r="AQ57" s="875"/>
      <c r="AR57" s="875"/>
      <c r="AS57" s="875"/>
      <c r="AT57" s="875"/>
      <c r="AU57" s="875"/>
      <c r="AV57" s="875"/>
      <c r="AW57" s="875"/>
      <c r="AX57" s="875"/>
      <c r="AY57" s="875"/>
      <c r="AZ57" s="875"/>
      <c r="BA57" s="875"/>
      <c r="BB57" s="875"/>
      <c r="BC57" s="875"/>
      <c r="BD57" s="875"/>
      <c r="BE57" s="875"/>
      <c r="BF57" s="875"/>
      <c r="BG57" s="875"/>
      <c r="BH57" s="875"/>
      <c r="BI57" s="875"/>
      <c r="BJ57" s="875"/>
      <c r="BK57" s="875"/>
      <c r="BL57" s="875"/>
      <c r="BM57" s="875"/>
      <c r="BN57" s="875"/>
      <c r="BO57" s="875"/>
      <c r="BP57" s="875"/>
      <c r="BQ57" s="875"/>
      <c r="BR57" s="875"/>
      <c r="BS57" s="875"/>
      <c r="BT57" s="875"/>
      <c r="BU57" s="875"/>
      <c r="BV57" s="875"/>
      <c r="BW57" s="875"/>
      <c r="BX57" s="875"/>
      <c r="BY57" s="875"/>
      <c r="BZ57" s="875"/>
      <c r="CA57" s="875"/>
      <c r="CB57" s="875"/>
      <c r="CC57" s="875"/>
      <c r="CD57" s="875"/>
      <c r="CE57" s="875"/>
      <c r="CF57" s="875"/>
      <c r="CG57" s="875"/>
      <c r="CH57" s="875"/>
      <c r="CI57" s="875"/>
      <c r="CJ57" s="875"/>
      <c r="CK57" s="875"/>
      <c r="CL57" s="875"/>
      <c r="CM57" s="875"/>
      <c r="CN57" s="875"/>
      <c r="CO57" s="875"/>
      <c r="CP57" s="875"/>
      <c r="CQ57" s="875"/>
      <c r="CR57" s="875"/>
      <c r="CS57" s="875"/>
      <c r="CT57" s="875"/>
      <c r="CU57" s="875"/>
      <c r="CV57" s="875"/>
      <c r="CW57" s="875"/>
      <c r="CX57" s="875"/>
      <c r="CY57" s="875"/>
      <c r="CZ57" s="875"/>
      <c r="DA57" s="875"/>
      <c r="DB57" s="875"/>
      <c r="DC57" s="875"/>
      <c r="DD57" s="875"/>
      <c r="DE57" s="875"/>
      <c r="DF57" s="875"/>
      <c r="DG57" s="875"/>
      <c r="DH57" s="875"/>
      <c r="DI57" s="875"/>
      <c r="DJ57" s="875"/>
      <c r="DK57" s="875"/>
      <c r="DL57" s="875"/>
      <c r="DM57" s="875"/>
      <c r="DN57" s="875"/>
      <c r="DO57" s="875"/>
      <c r="DP57" s="875"/>
      <c r="DQ57" s="875"/>
      <c r="DR57" s="875"/>
      <c r="DS57" s="875"/>
      <c r="DT57" s="875"/>
      <c r="DU57" s="875"/>
      <c r="DV57" s="875"/>
      <c r="DW57" s="875"/>
      <c r="DX57" s="875"/>
      <c r="DY57" s="875"/>
      <c r="DZ57" s="875"/>
      <c r="EA57" s="875"/>
      <c r="EB57" s="875"/>
      <c r="EC57" s="875"/>
      <c r="ED57" s="875"/>
      <c r="EE57" s="875"/>
      <c r="EF57" s="875"/>
      <c r="EG57" s="875"/>
      <c r="EH57" s="875"/>
      <c r="EI57" s="875"/>
      <c r="EJ57" s="875"/>
      <c r="EK57" s="875"/>
      <c r="EL57" s="875"/>
      <c r="EM57" s="875"/>
      <c r="EN57" s="875"/>
      <c r="EO57" s="875"/>
      <c r="EP57" s="875"/>
      <c r="EQ57" s="875"/>
      <c r="ER57" s="875"/>
      <c r="ES57" s="875"/>
      <c r="ET57" s="875"/>
      <c r="EU57" s="875"/>
      <c r="EV57" s="875"/>
      <c r="EW57" s="875"/>
      <c r="EX57" s="875"/>
      <c r="EY57" s="875"/>
      <c r="EZ57" s="875"/>
      <c r="FA57" s="875"/>
      <c r="FB57" s="875"/>
      <c r="FC57" s="875"/>
      <c r="FD57" s="875"/>
      <c r="FE57" s="875"/>
      <c r="FF57" s="875"/>
      <c r="FG57" s="875"/>
      <c r="FH57" s="875"/>
      <c r="FI57" s="875"/>
      <c r="FJ57" s="875"/>
    </row>
    <row r="58" spans="1:167" s="84" customFormat="1" ht="3" customHeight="1" x14ac:dyDescent="0.2">
      <c r="A58" s="97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D58" s="109"/>
      <c r="EE58" s="109"/>
      <c r="EG58" s="108"/>
      <c r="EH58" s="108"/>
      <c r="EI58" s="108"/>
      <c r="EJ58" s="108"/>
      <c r="EK58" s="108"/>
      <c r="EL58" s="108"/>
      <c r="EM58" s="108"/>
      <c r="EN58" s="108"/>
      <c r="EO58" s="15"/>
      <c r="EQ58" s="842"/>
      <c r="ER58" s="842"/>
      <c r="ES58" s="842"/>
      <c r="ET58" s="842"/>
      <c r="EU58" s="842"/>
      <c r="EV58" s="842"/>
      <c r="EW58" s="842"/>
      <c r="EX58" s="842"/>
      <c r="EY58" s="842"/>
      <c r="EZ58" s="842"/>
      <c r="FA58" s="842"/>
      <c r="FB58" s="842"/>
      <c r="FC58" s="842"/>
      <c r="FD58" s="842"/>
      <c r="FE58" s="842"/>
    </row>
    <row r="59" spans="1:167" s="876" customFormat="1" ht="11.25" customHeight="1" x14ac:dyDescent="0.25">
      <c r="A59" s="879" t="s">
        <v>756</v>
      </c>
      <c r="B59" s="879"/>
      <c r="C59" s="879"/>
      <c r="D59" s="879"/>
      <c r="E59" s="879"/>
      <c r="F59" s="879"/>
      <c r="G59" s="879"/>
      <c r="H59" s="879"/>
      <c r="I59" s="879"/>
      <c r="J59" s="879"/>
      <c r="K59" s="879"/>
      <c r="L59" s="879"/>
      <c r="M59" s="879"/>
      <c r="N59" s="879"/>
      <c r="O59" s="879"/>
      <c r="P59" s="879"/>
      <c r="Q59" s="879"/>
      <c r="R59" s="879"/>
      <c r="S59" s="879"/>
      <c r="T59" s="879"/>
      <c r="U59" s="879"/>
      <c r="V59" s="879"/>
      <c r="W59" s="879"/>
      <c r="X59" s="880"/>
      <c r="Y59" s="885" t="s">
        <v>700</v>
      </c>
      <c r="Z59" s="879"/>
      <c r="AA59" s="879"/>
      <c r="AB59" s="879"/>
      <c r="AC59" s="880"/>
      <c r="AD59" s="885" t="s">
        <v>796</v>
      </c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79"/>
      <c r="BF59" s="879"/>
      <c r="BG59" s="879"/>
      <c r="BH59" s="879"/>
      <c r="BI59" s="879"/>
      <c r="BJ59" s="879"/>
      <c r="BK59" s="879"/>
      <c r="BL59" s="879"/>
      <c r="BM59" s="879"/>
      <c r="BN59" s="879"/>
      <c r="BO59" s="879"/>
      <c r="BP59" s="879"/>
      <c r="BQ59" s="879"/>
      <c r="BR59" s="879"/>
      <c r="BS59" s="879"/>
      <c r="BT59" s="879"/>
      <c r="BU59" s="879"/>
      <c r="BV59" s="880"/>
      <c r="BW59" s="887" t="s">
        <v>797</v>
      </c>
      <c r="BX59" s="888"/>
      <c r="BY59" s="888"/>
      <c r="BZ59" s="888"/>
      <c r="CA59" s="888"/>
      <c r="CB59" s="888"/>
      <c r="CC59" s="888"/>
      <c r="CD59" s="888"/>
      <c r="CE59" s="888"/>
      <c r="CF59" s="888"/>
      <c r="CG59" s="888"/>
      <c r="CH59" s="888"/>
      <c r="CI59" s="888"/>
      <c r="CJ59" s="888"/>
      <c r="CK59" s="888"/>
      <c r="CL59" s="888"/>
      <c r="CM59" s="888"/>
      <c r="CN59" s="888"/>
      <c r="CO59" s="888"/>
      <c r="CP59" s="888"/>
      <c r="CQ59" s="888"/>
      <c r="CR59" s="888"/>
      <c r="CS59" s="888"/>
      <c r="CT59" s="888"/>
      <c r="CU59" s="888"/>
      <c r="CV59" s="888"/>
      <c r="CW59" s="888"/>
      <c r="CX59" s="888"/>
      <c r="CY59" s="888"/>
      <c r="CZ59" s="888"/>
      <c r="DA59" s="888"/>
      <c r="DB59" s="888"/>
      <c r="DC59" s="888"/>
      <c r="DD59" s="888"/>
      <c r="DE59" s="888"/>
      <c r="DF59" s="888"/>
      <c r="DG59" s="888"/>
      <c r="DH59" s="888"/>
      <c r="DI59" s="888"/>
      <c r="DJ59" s="888"/>
      <c r="DK59" s="888"/>
      <c r="DL59" s="888"/>
      <c r="DM59" s="888"/>
      <c r="DN59" s="888"/>
      <c r="DO59" s="888"/>
      <c r="DP59" s="888"/>
      <c r="DQ59" s="888"/>
      <c r="DR59" s="888"/>
      <c r="DS59" s="888"/>
      <c r="DT59" s="888"/>
      <c r="DU59" s="888"/>
      <c r="DV59" s="888"/>
      <c r="DW59" s="888"/>
      <c r="DX59" s="888"/>
      <c r="DY59" s="888"/>
      <c r="DZ59" s="888"/>
      <c r="EA59" s="888"/>
      <c r="EB59" s="888"/>
      <c r="EC59" s="888"/>
      <c r="ED59" s="888"/>
      <c r="EE59" s="888"/>
      <c r="EF59" s="888"/>
      <c r="EG59" s="888"/>
      <c r="EH59" s="888"/>
      <c r="EI59" s="888"/>
      <c r="EJ59" s="888"/>
      <c r="EK59" s="888"/>
      <c r="EL59" s="888"/>
      <c r="EM59" s="888"/>
      <c r="EN59" s="888"/>
      <c r="EO59" s="888"/>
      <c r="EP59" s="888"/>
      <c r="EQ59" s="888"/>
      <c r="ER59" s="888"/>
      <c r="ES59" s="888"/>
      <c r="ET59" s="888"/>
      <c r="EU59" s="888"/>
      <c r="EV59" s="888"/>
      <c r="EW59" s="888"/>
      <c r="EX59" s="888"/>
      <c r="EY59" s="888"/>
      <c r="EZ59" s="888"/>
      <c r="FA59" s="888"/>
      <c r="FB59" s="888"/>
      <c r="FC59" s="888"/>
      <c r="FD59" s="888"/>
      <c r="FE59" s="888"/>
      <c r="FF59" s="888"/>
      <c r="FG59" s="888"/>
      <c r="FH59" s="888"/>
      <c r="FI59" s="888"/>
      <c r="FJ59" s="888"/>
      <c r="FK59" s="888"/>
    </row>
    <row r="60" spans="1:167" s="876" customFormat="1" ht="11.25" customHeight="1" x14ac:dyDescent="0.25">
      <c r="A60" s="878"/>
      <c r="B60" s="878"/>
      <c r="C60" s="878"/>
      <c r="D60" s="878"/>
      <c r="E60" s="878"/>
      <c r="F60" s="878"/>
      <c r="G60" s="878"/>
      <c r="H60" s="878"/>
      <c r="I60" s="878"/>
      <c r="J60" s="878"/>
      <c r="K60" s="878"/>
      <c r="L60" s="878"/>
      <c r="M60" s="878"/>
      <c r="N60" s="878"/>
      <c r="O60" s="878"/>
      <c r="P60" s="878"/>
      <c r="Q60" s="878"/>
      <c r="R60" s="878"/>
      <c r="S60" s="878"/>
      <c r="T60" s="878"/>
      <c r="U60" s="878"/>
      <c r="V60" s="878"/>
      <c r="W60" s="878"/>
      <c r="X60" s="883"/>
      <c r="Y60" s="884"/>
      <c r="Z60" s="878"/>
      <c r="AA60" s="878"/>
      <c r="AB60" s="878"/>
      <c r="AC60" s="883"/>
      <c r="AD60" s="886"/>
      <c r="AE60" s="881"/>
      <c r="AF60" s="881"/>
      <c r="AG60" s="881"/>
      <c r="AH60" s="881"/>
      <c r="AI60" s="881"/>
      <c r="AJ60" s="881"/>
      <c r="AK60" s="881"/>
      <c r="AL60" s="881"/>
      <c r="AM60" s="881"/>
      <c r="AN60" s="881"/>
      <c r="AO60" s="881"/>
      <c r="AP60" s="881"/>
      <c r="AQ60" s="881"/>
      <c r="AR60" s="881"/>
      <c r="AS60" s="881"/>
      <c r="AT60" s="881"/>
      <c r="AU60" s="881"/>
      <c r="AV60" s="881"/>
      <c r="AW60" s="881"/>
      <c r="AX60" s="881"/>
      <c r="AY60" s="881"/>
      <c r="AZ60" s="881"/>
      <c r="BA60" s="881"/>
      <c r="BB60" s="881"/>
      <c r="BC60" s="881"/>
      <c r="BD60" s="881"/>
      <c r="BE60" s="881"/>
      <c r="BF60" s="881"/>
      <c r="BG60" s="881"/>
      <c r="BH60" s="881"/>
      <c r="BI60" s="881"/>
      <c r="BJ60" s="881"/>
      <c r="BK60" s="881"/>
      <c r="BL60" s="881"/>
      <c r="BM60" s="881"/>
      <c r="BN60" s="881"/>
      <c r="BO60" s="881"/>
      <c r="BP60" s="881"/>
      <c r="BQ60" s="881"/>
      <c r="BR60" s="881"/>
      <c r="BS60" s="881"/>
      <c r="BT60" s="881"/>
      <c r="BU60" s="881"/>
      <c r="BV60" s="882"/>
      <c r="BW60" s="887" t="s">
        <v>798</v>
      </c>
      <c r="BX60" s="888"/>
      <c r="BY60" s="888"/>
      <c r="BZ60" s="888"/>
      <c r="CA60" s="888"/>
      <c r="CB60" s="888"/>
      <c r="CC60" s="888"/>
      <c r="CD60" s="888"/>
      <c r="CE60" s="888"/>
      <c r="CF60" s="888"/>
      <c r="CG60" s="888"/>
      <c r="CH60" s="888"/>
      <c r="CI60" s="888"/>
      <c r="CJ60" s="888"/>
      <c r="CK60" s="888"/>
      <c r="CL60" s="888"/>
      <c r="CM60" s="888"/>
      <c r="CN60" s="888"/>
      <c r="CO60" s="888"/>
      <c r="CP60" s="888"/>
      <c r="CQ60" s="888"/>
      <c r="CR60" s="888"/>
      <c r="CS60" s="888"/>
      <c r="CT60" s="888"/>
      <c r="CU60" s="888"/>
      <c r="CV60" s="888"/>
      <c r="CW60" s="888"/>
      <c r="CX60" s="888"/>
      <c r="CY60" s="888"/>
      <c r="CZ60" s="888"/>
      <c r="DA60" s="888"/>
      <c r="DB60" s="888"/>
      <c r="DC60" s="888"/>
      <c r="DD60" s="888"/>
      <c r="DE60" s="888"/>
      <c r="DF60" s="888"/>
      <c r="DG60" s="888"/>
      <c r="DH60" s="888"/>
      <c r="DI60" s="888"/>
      <c r="DJ60" s="888"/>
      <c r="DK60" s="888"/>
      <c r="DL60" s="888"/>
      <c r="DM60" s="888"/>
      <c r="DN60" s="888"/>
      <c r="DO60" s="888"/>
      <c r="DP60" s="877"/>
      <c r="DQ60" s="887" t="s">
        <v>799</v>
      </c>
      <c r="DR60" s="888"/>
      <c r="DS60" s="888"/>
      <c r="DT60" s="888"/>
      <c r="DU60" s="888"/>
      <c r="DV60" s="888"/>
      <c r="DW60" s="888"/>
      <c r="DX60" s="888"/>
      <c r="DY60" s="888"/>
      <c r="DZ60" s="888"/>
      <c r="EA60" s="888"/>
      <c r="EB60" s="888"/>
      <c r="EC60" s="888"/>
      <c r="ED60" s="888"/>
      <c r="EE60" s="888"/>
      <c r="EF60" s="888"/>
      <c r="EG60" s="888"/>
      <c r="EH60" s="888"/>
      <c r="EI60" s="888"/>
      <c r="EJ60" s="888"/>
      <c r="EK60" s="888"/>
      <c r="EL60" s="888"/>
      <c r="EM60" s="888"/>
      <c r="EN60" s="888"/>
      <c r="EO60" s="888"/>
      <c r="EP60" s="888"/>
      <c r="EQ60" s="888"/>
      <c r="ER60" s="888"/>
      <c r="ES60" s="888"/>
      <c r="ET60" s="888"/>
      <c r="EU60" s="888"/>
      <c r="EV60" s="888"/>
      <c r="EW60" s="888"/>
      <c r="EX60" s="888"/>
      <c r="EY60" s="888"/>
      <c r="EZ60" s="888"/>
      <c r="FA60" s="888"/>
      <c r="FB60" s="888"/>
      <c r="FC60" s="888"/>
      <c r="FD60" s="888"/>
      <c r="FE60" s="888"/>
      <c r="FF60" s="888"/>
      <c r="FG60" s="888"/>
      <c r="FH60" s="888"/>
      <c r="FI60" s="888"/>
      <c r="FJ60" s="888"/>
      <c r="FK60" s="888"/>
    </row>
    <row r="61" spans="1:167" s="876" customFormat="1" ht="11.25" customHeight="1" x14ac:dyDescent="0.25">
      <c r="A61" s="878"/>
      <c r="B61" s="878"/>
      <c r="C61" s="878"/>
      <c r="D61" s="878"/>
      <c r="E61" s="878"/>
      <c r="F61" s="878"/>
      <c r="G61" s="878"/>
      <c r="H61" s="878"/>
      <c r="I61" s="878"/>
      <c r="J61" s="878"/>
      <c r="K61" s="878"/>
      <c r="L61" s="878"/>
      <c r="M61" s="878"/>
      <c r="N61" s="878"/>
      <c r="O61" s="878"/>
      <c r="P61" s="878"/>
      <c r="Q61" s="878"/>
      <c r="R61" s="878"/>
      <c r="S61" s="878"/>
      <c r="T61" s="878"/>
      <c r="U61" s="878"/>
      <c r="V61" s="878"/>
      <c r="W61" s="878"/>
      <c r="X61" s="883"/>
      <c r="Y61" s="884"/>
      <c r="Z61" s="878"/>
      <c r="AA61" s="878"/>
      <c r="AB61" s="878"/>
      <c r="AC61" s="883"/>
      <c r="AD61" s="884" t="s">
        <v>65</v>
      </c>
      <c r="AE61" s="878"/>
      <c r="AF61" s="878"/>
      <c r="AG61" s="878"/>
      <c r="AH61" s="878"/>
      <c r="AI61" s="878"/>
      <c r="AJ61" s="878"/>
      <c r="AK61" s="878"/>
      <c r="AL61" s="878"/>
      <c r="AM61" s="878"/>
      <c r="AN61" s="883"/>
      <c r="AO61" s="887" t="s">
        <v>174</v>
      </c>
      <c r="AP61" s="888"/>
      <c r="AQ61" s="888"/>
      <c r="AR61" s="888"/>
      <c r="AS61" s="888"/>
      <c r="AT61" s="888"/>
      <c r="AU61" s="888"/>
      <c r="AV61" s="888"/>
      <c r="AW61" s="888"/>
      <c r="AX61" s="888"/>
      <c r="AY61" s="888"/>
      <c r="AZ61" s="888"/>
      <c r="BA61" s="888"/>
      <c r="BB61" s="888"/>
      <c r="BC61" s="888"/>
      <c r="BD61" s="888"/>
      <c r="BE61" s="888"/>
      <c r="BF61" s="888"/>
      <c r="BG61" s="888"/>
      <c r="BH61" s="888"/>
      <c r="BI61" s="888"/>
      <c r="BJ61" s="888"/>
      <c r="BK61" s="888"/>
      <c r="BL61" s="888"/>
      <c r="BM61" s="888"/>
      <c r="BN61" s="888"/>
      <c r="BO61" s="888"/>
      <c r="BP61" s="888"/>
      <c r="BQ61" s="888"/>
      <c r="BR61" s="888"/>
      <c r="BS61" s="888"/>
      <c r="BT61" s="888"/>
      <c r="BU61" s="888"/>
      <c r="BV61" s="877"/>
      <c r="BW61" s="885" t="s">
        <v>65</v>
      </c>
      <c r="BX61" s="879"/>
      <c r="BY61" s="879"/>
      <c r="BZ61" s="879"/>
      <c r="CA61" s="879"/>
      <c r="CB61" s="879"/>
      <c r="CC61" s="879"/>
      <c r="CD61" s="879"/>
      <c r="CE61" s="879"/>
      <c r="CF61" s="879"/>
      <c r="CG61" s="879"/>
      <c r="CH61" s="880"/>
      <c r="CI61" s="887" t="s">
        <v>174</v>
      </c>
      <c r="CJ61" s="888"/>
      <c r="CK61" s="888"/>
      <c r="CL61" s="888"/>
      <c r="CM61" s="888"/>
      <c r="CN61" s="888"/>
      <c r="CO61" s="888"/>
      <c r="CP61" s="888"/>
      <c r="CQ61" s="888"/>
      <c r="CR61" s="888"/>
      <c r="CS61" s="888"/>
      <c r="CT61" s="888"/>
      <c r="CU61" s="888"/>
      <c r="CV61" s="888"/>
      <c r="CW61" s="888"/>
      <c r="CX61" s="888"/>
      <c r="CY61" s="888"/>
      <c r="CZ61" s="888"/>
      <c r="DA61" s="888"/>
      <c r="DB61" s="888"/>
      <c r="DC61" s="888"/>
      <c r="DD61" s="888"/>
      <c r="DE61" s="888"/>
      <c r="DF61" s="888"/>
      <c r="DG61" s="888"/>
      <c r="DH61" s="888"/>
      <c r="DI61" s="888"/>
      <c r="DJ61" s="888"/>
      <c r="DK61" s="888"/>
      <c r="DL61" s="888"/>
      <c r="DM61" s="888"/>
      <c r="DN61" s="888"/>
      <c r="DO61" s="888"/>
      <c r="DP61" s="877"/>
      <c r="DQ61" s="885" t="s">
        <v>65</v>
      </c>
      <c r="DR61" s="879"/>
      <c r="DS61" s="879"/>
      <c r="DT61" s="879"/>
      <c r="DU61" s="879"/>
      <c r="DV61" s="879"/>
      <c r="DW61" s="879"/>
      <c r="DX61" s="879"/>
      <c r="DY61" s="879"/>
      <c r="DZ61" s="879"/>
      <c r="EA61" s="879"/>
      <c r="EB61" s="880"/>
      <c r="EC61" s="887" t="s">
        <v>174</v>
      </c>
      <c r="ED61" s="888"/>
      <c r="EE61" s="888"/>
      <c r="EF61" s="888"/>
      <c r="EG61" s="888"/>
      <c r="EH61" s="888"/>
      <c r="EI61" s="888"/>
      <c r="EJ61" s="888"/>
      <c r="EK61" s="888"/>
      <c r="EL61" s="888"/>
      <c r="EM61" s="888"/>
      <c r="EN61" s="888"/>
      <c r="EO61" s="888"/>
      <c r="EP61" s="888"/>
      <c r="EQ61" s="888"/>
      <c r="ER61" s="888"/>
      <c r="ES61" s="888"/>
      <c r="ET61" s="888"/>
      <c r="EU61" s="888"/>
      <c r="EV61" s="888"/>
      <c r="EW61" s="888"/>
      <c r="EX61" s="888"/>
      <c r="EY61" s="888"/>
      <c r="EZ61" s="888"/>
      <c r="FA61" s="888"/>
      <c r="FB61" s="888"/>
      <c r="FC61" s="888"/>
      <c r="FD61" s="888"/>
      <c r="FE61" s="888"/>
      <c r="FF61" s="888"/>
      <c r="FG61" s="888"/>
      <c r="FH61" s="888"/>
      <c r="FI61" s="888"/>
      <c r="FJ61" s="888"/>
      <c r="FK61" s="888"/>
    </row>
    <row r="62" spans="1:167" s="876" customFormat="1" ht="27" customHeight="1" x14ac:dyDescent="0.25">
      <c r="A62" s="878"/>
      <c r="B62" s="878"/>
      <c r="C62" s="878"/>
      <c r="D62" s="878"/>
      <c r="E62" s="878"/>
      <c r="F62" s="878"/>
      <c r="G62" s="878"/>
      <c r="H62" s="878"/>
      <c r="I62" s="878"/>
      <c r="J62" s="878"/>
      <c r="K62" s="878"/>
      <c r="L62" s="878"/>
      <c r="M62" s="878"/>
      <c r="N62" s="878"/>
      <c r="O62" s="878"/>
      <c r="P62" s="878"/>
      <c r="Q62" s="878"/>
      <c r="R62" s="878"/>
      <c r="S62" s="878"/>
      <c r="T62" s="878"/>
      <c r="U62" s="878"/>
      <c r="V62" s="878"/>
      <c r="W62" s="878"/>
      <c r="X62" s="883"/>
      <c r="Y62" s="884"/>
      <c r="Z62" s="878"/>
      <c r="AA62" s="878"/>
      <c r="AB62" s="878"/>
      <c r="AC62" s="883"/>
      <c r="AD62" s="886"/>
      <c r="AE62" s="881"/>
      <c r="AF62" s="881"/>
      <c r="AG62" s="881"/>
      <c r="AH62" s="881"/>
      <c r="AI62" s="881"/>
      <c r="AJ62" s="881"/>
      <c r="AK62" s="881"/>
      <c r="AL62" s="881"/>
      <c r="AM62" s="881"/>
      <c r="AN62" s="882"/>
      <c r="AO62" s="887" t="s">
        <v>800</v>
      </c>
      <c r="AP62" s="888"/>
      <c r="AQ62" s="888"/>
      <c r="AR62" s="888"/>
      <c r="AS62" s="888"/>
      <c r="AT62" s="888"/>
      <c r="AU62" s="888"/>
      <c r="AV62" s="888"/>
      <c r="AW62" s="888"/>
      <c r="AX62" s="888"/>
      <c r="AY62" s="877"/>
      <c r="AZ62" s="887" t="s">
        <v>801</v>
      </c>
      <c r="BA62" s="888"/>
      <c r="BB62" s="888"/>
      <c r="BC62" s="888"/>
      <c r="BD62" s="888"/>
      <c r="BE62" s="888"/>
      <c r="BF62" s="888"/>
      <c r="BG62" s="888"/>
      <c r="BH62" s="888"/>
      <c r="BI62" s="888"/>
      <c r="BJ62" s="888"/>
      <c r="BK62" s="877"/>
      <c r="BL62" s="887" t="s">
        <v>802</v>
      </c>
      <c r="BM62" s="888"/>
      <c r="BN62" s="888"/>
      <c r="BO62" s="888"/>
      <c r="BP62" s="888"/>
      <c r="BQ62" s="888"/>
      <c r="BR62" s="888"/>
      <c r="BS62" s="888"/>
      <c r="BT62" s="888"/>
      <c r="BU62" s="888"/>
      <c r="BV62" s="877"/>
      <c r="BW62" s="886"/>
      <c r="BX62" s="881"/>
      <c r="BY62" s="881"/>
      <c r="BZ62" s="881"/>
      <c r="CA62" s="881"/>
      <c r="CB62" s="881"/>
      <c r="CC62" s="881"/>
      <c r="CD62" s="881"/>
      <c r="CE62" s="881"/>
      <c r="CF62" s="881"/>
      <c r="CG62" s="881"/>
      <c r="CH62" s="882"/>
      <c r="CI62" s="887" t="s">
        <v>800</v>
      </c>
      <c r="CJ62" s="888"/>
      <c r="CK62" s="888"/>
      <c r="CL62" s="888"/>
      <c r="CM62" s="888"/>
      <c r="CN62" s="888"/>
      <c r="CO62" s="888"/>
      <c r="CP62" s="888"/>
      <c r="CQ62" s="888"/>
      <c r="CR62" s="888"/>
      <c r="CS62" s="877"/>
      <c r="CT62" s="887" t="s">
        <v>801</v>
      </c>
      <c r="CU62" s="888"/>
      <c r="CV62" s="888"/>
      <c r="CW62" s="888"/>
      <c r="CX62" s="888"/>
      <c r="CY62" s="888"/>
      <c r="CZ62" s="888"/>
      <c r="DA62" s="888"/>
      <c r="DB62" s="888"/>
      <c r="DC62" s="888"/>
      <c r="DD62" s="888"/>
      <c r="DE62" s="877"/>
      <c r="DF62" s="887" t="s">
        <v>802</v>
      </c>
      <c r="DG62" s="888"/>
      <c r="DH62" s="888"/>
      <c r="DI62" s="888"/>
      <c r="DJ62" s="888"/>
      <c r="DK62" s="888"/>
      <c r="DL62" s="888"/>
      <c r="DM62" s="888"/>
      <c r="DN62" s="888"/>
      <c r="DO62" s="888"/>
      <c r="DP62" s="877"/>
      <c r="DQ62" s="886"/>
      <c r="DR62" s="881"/>
      <c r="DS62" s="881"/>
      <c r="DT62" s="881"/>
      <c r="DU62" s="881"/>
      <c r="DV62" s="881"/>
      <c r="DW62" s="881"/>
      <c r="DX62" s="881"/>
      <c r="DY62" s="881"/>
      <c r="DZ62" s="881"/>
      <c r="EA62" s="881"/>
      <c r="EB62" s="882"/>
      <c r="EC62" s="887" t="s">
        <v>800</v>
      </c>
      <c r="ED62" s="888"/>
      <c r="EE62" s="888"/>
      <c r="EF62" s="888"/>
      <c r="EG62" s="888"/>
      <c r="EH62" s="888"/>
      <c r="EI62" s="888"/>
      <c r="EJ62" s="888"/>
      <c r="EK62" s="888"/>
      <c r="EL62" s="888"/>
      <c r="EM62" s="877"/>
      <c r="EN62" s="887" t="s">
        <v>801</v>
      </c>
      <c r="EO62" s="888"/>
      <c r="EP62" s="888"/>
      <c r="EQ62" s="888"/>
      <c r="ER62" s="888"/>
      <c r="ES62" s="888"/>
      <c r="ET62" s="888"/>
      <c r="EU62" s="888"/>
      <c r="EV62" s="888"/>
      <c r="EW62" s="888"/>
      <c r="EX62" s="888"/>
      <c r="EY62" s="877"/>
      <c r="EZ62" s="887" t="s">
        <v>802</v>
      </c>
      <c r="FA62" s="888"/>
      <c r="FB62" s="888"/>
      <c r="FC62" s="888"/>
      <c r="FD62" s="888"/>
      <c r="FE62" s="888"/>
      <c r="FF62" s="888"/>
      <c r="FG62" s="888"/>
      <c r="FH62" s="888"/>
      <c r="FI62" s="888"/>
      <c r="FJ62" s="888"/>
      <c r="FK62" s="888"/>
    </row>
    <row r="63" spans="1:167" s="876" customFormat="1" ht="30" customHeight="1" x14ac:dyDescent="0.25">
      <c r="A63" s="881"/>
      <c r="B63" s="881"/>
      <c r="C63" s="881"/>
      <c r="D63" s="881"/>
      <c r="E63" s="881"/>
      <c r="F63" s="881"/>
      <c r="G63" s="881"/>
      <c r="H63" s="881"/>
      <c r="I63" s="881"/>
      <c r="J63" s="881"/>
      <c r="K63" s="881"/>
      <c r="L63" s="881"/>
      <c r="M63" s="881"/>
      <c r="N63" s="881"/>
      <c r="O63" s="881"/>
      <c r="P63" s="881"/>
      <c r="Q63" s="881"/>
      <c r="R63" s="881"/>
      <c r="S63" s="881"/>
      <c r="T63" s="881"/>
      <c r="U63" s="881"/>
      <c r="V63" s="881"/>
      <c r="W63" s="881"/>
      <c r="X63" s="882"/>
      <c r="Y63" s="886"/>
      <c r="Z63" s="881"/>
      <c r="AA63" s="881"/>
      <c r="AB63" s="881"/>
      <c r="AC63" s="882"/>
      <c r="AD63" s="887" t="s">
        <v>761</v>
      </c>
      <c r="AE63" s="888"/>
      <c r="AF63" s="888"/>
      <c r="AG63" s="888"/>
      <c r="AH63" s="888"/>
      <c r="AI63" s="877"/>
      <c r="AJ63" s="887" t="s">
        <v>762</v>
      </c>
      <c r="AK63" s="888"/>
      <c r="AL63" s="888"/>
      <c r="AM63" s="888"/>
      <c r="AN63" s="877"/>
      <c r="AO63" s="887" t="s">
        <v>761</v>
      </c>
      <c r="AP63" s="888"/>
      <c r="AQ63" s="888"/>
      <c r="AR63" s="888"/>
      <c r="AS63" s="888"/>
      <c r="AT63" s="877"/>
      <c r="AU63" s="887" t="s">
        <v>762</v>
      </c>
      <c r="AV63" s="888"/>
      <c r="AW63" s="888"/>
      <c r="AX63" s="888"/>
      <c r="AY63" s="877"/>
      <c r="AZ63" s="886" t="s">
        <v>761</v>
      </c>
      <c r="BA63" s="881"/>
      <c r="BB63" s="881"/>
      <c r="BC63" s="881"/>
      <c r="BD63" s="881"/>
      <c r="BE63" s="881"/>
      <c r="BF63" s="887" t="s">
        <v>803</v>
      </c>
      <c r="BG63" s="888"/>
      <c r="BH63" s="888"/>
      <c r="BI63" s="888"/>
      <c r="BJ63" s="888"/>
      <c r="BK63" s="877"/>
      <c r="BL63" s="888" t="s">
        <v>761</v>
      </c>
      <c r="BM63" s="888"/>
      <c r="BN63" s="888"/>
      <c r="BO63" s="888"/>
      <c r="BP63" s="888"/>
      <c r="BQ63" s="877"/>
      <c r="BR63" s="887" t="s">
        <v>762</v>
      </c>
      <c r="BS63" s="888"/>
      <c r="BT63" s="888"/>
      <c r="BU63" s="888"/>
      <c r="BV63" s="877"/>
      <c r="BW63" s="887" t="s">
        <v>761</v>
      </c>
      <c r="BX63" s="888"/>
      <c r="BY63" s="888"/>
      <c r="BZ63" s="888"/>
      <c r="CA63" s="888"/>
      <c r="CB63" s="877"/>
      <c r="CC63" s="887" t="s">
        <v>803</v>
      </c>
      <c r="CD63" s="888"/>
      <c r="CE63" s="888"/>
      <c r="CF63" s="888"/>
      <c r="CG63" s="888"/>
      <c r="CH63" s="877"/>
      <c r="CI63" s="887" t="s">
        <v>761</v>
      </c>
      <c r="CJ63" s="888"/>
      <c r="CK63" s="888"/>
      <c r="CL63" s="888"/>
      <c r="CM63" s="888"/>
      <c r="CN63" s="877"/>
      <c r="CO63" s="887" t="s">
        <v>762</v>
      </c>
      <c r="CP63" s="888"/>
      <c r="CQ63" s="888"/>
      <c r="CR63" s="888"/>
      <c r="CS63" s="877"/>
      <c r="CT63" s="887" t="s">
        <v>761</v>
      </c>
      <c r="CU63" s="888"/>
      <c r="CV63" s="888"/>
      <c r="CW63" s="888"/>
      <c r="CX63" s="888"/>
      <c r="CY63" s="877"/>
      <c r="CZ63" s="887" t="s">
        <v>803</v>
      </c>
      <c r="DA63" s="888"/>
      <c r="DB63" s="888"/>
      <c r="DC63" s="888"/>
      <c r="DD63" s="888"/>
      <c r="DE63" s="877"/>
      <c r="DF63" s="887" t="s">
        <v>761</v>
      </c>
      <c r="DG63" s="888"/>
      <c r="DH63" s="888"/>
      <c r="DI63" s="888"/>
      <c r="DJ63" s="888"/>
      <c r="DK63" s="877"/>
      <c r="DL63" s="887" t="s">
        <v>762</v>
      </c>
      <c r="DM63" s="888"/>
      <c r="DN63" s="888"/>
      <c r="DO63" s="888"/>
      <c r="DP63" s="877"/>
      <c r="DQ63" s="887" t="s">
        <v>761</v>
      </c>
      <c r="DR63" s="888"/>
      <c r="DS63" s="888"/>
      <c r="DT63" s="888"/>
      <c r="DU63" s="888"/>
      <c r="DV63" s="877"/>
      <c r="DW63" s="887" t="s">
        <v>803</v>
      </c>
      <c r="DX63" s="888"/>
      <c r="DY63" s="888"/>
      <c r="DZ63" s="888"/>
      <c r="EA63" s="888"/>
      <c r="EB63" s="877"/>
      <c r="EC63" s="887" t="s">
        <v>761</v>
      </c>
      <c r="ED63" s="888"/>
      <c r="EE63" s="888"/>
      <c r="EF63" s="888"/>
      <c r="EG63" s="888"/>
      <c r="EH63" s="877"/>
      <c r="EI63" s="887" t="s">
        <v>762</v>
      </c>
      <c r="EJ63" s="888"/>
      <c r="EK63" s="888"/>
      <c r="EL63" s="888"/>
      <c r="EM63" s="877"/>
      <c r="EN63" s="887" t="s">
        <v>761</v>
      </c>
      <c r="EO63" s="888"/>
      <c r="EP63" s="888"/>
      <c r="EQ63" s="888"/>
      <c r="ER63" s="888"/>
      <c r="ES63" s="877"/>
      <c r="ET63" s="887" t="s">
        <v>803</v>
      </c>
      <c r="EU63" s="888"/>
      <c r="EV63" s="888"/>
      <c r="EW63" s="888"/>
      <c r="EX63" s="888"/>
      <c r="EY63" s="877"/>
      <c r="EZ63" s="887" t="s">
        <v>761</v>
      </c>
      <c r="FA63" s="888"/>
      <c r="FB63" s="888"/>
      <c r="FC63" s="888"/>
      <c r="FD63" s="888"/>
      <c r="FE63" s="877"/>
      <c r="FF63" s="887" t="s">
        <v>803</v>
      </c>
      <c r="FG63" s="888"/>
      <c r="FH63" s="888"/>
      <c r="FI63" s="888"/>
      <c r="FJ63" s="888"/>
      <c r="FK63" s="888"/>
    </row>
    <row r="64" spans="1:167" s="521" customFormat="1" ht="9" customHeight="1" thickBot="1" x14ac:dyDescent="0.3">
      <c r="A64" s="890">
        <v>1</v>
      </c>
      <c r="B64" s="890"/>
      <c r="C64" s="890"/>
      <c r="D64" s="890"/>
      <c r="E64" s="890"/>
      <c r="F64" s="890"/>
      <c r="G64" s="890"/>
      <c r="H64" s="890"/>
      <c r="I64" s="890"/>
      <c r="J64" s="890"/>
      <c r="K64" s="890"/>
      <c r="L64" s="890"/>
      <c r="M64" s="890"/>
      <c r="N64" s="890"/>
      <c r="O64" s="890"/>
      <c r="P64" s="890"/>
      <c r="Q64" s="890"/>
      <c r="R64" s="890"/>
      <c r="S64" s="890"/>
      <c r="T64" s="890"/>
      <c r="U64" s="890"/>
      <c r="V64" s="890"/>
      <c r="W64" s="890"/>
      <c r="X64" s="889"/>
      <c r="Y64" s="891">
        <v>2</v>
      </c>
      <c r="Z64" s="893"/>
      <c r="AA64" s="893"/>
      <c r="AB64" s="893"/>
      <c r="AC64" s="892"/>
      <c r="AD64" s="891">
        <v>3</v>
      </c>
      <c r="AE64" s="893"/>
      <c r="AF64" s="893"/>
      <c r="AG64" s="893"/>
      <c r="AH64" s="893"/>
      <c r="AI64" s="892"/>
      <c r="AJ64" s="891">
        <v>4</v>
      </c>
      <c r="AK64" s="893"/>
      <c r="AL64" s="893"/>
      <c r="AM64" s="893"/>
      <c r="AN64" s="892"/>
      <c r="AO64" s="891">
        <v>5</v>
      </c>
      <c r="AP64" s="893"/>
      <c r="AQ64" s="893"/>
      <c r="AR64" s="893"/>
      <c r="AS64" s="893"/>
      <c r="AT64" s="892"/>
      <c r="AU64" s="891">
        <v>6</v>
      </c>
      <c r="AV64" s="893"/>
      <c r="AW64" s="893"/>
      <c r="AX64" s="893"/>
      <c r="AY64" s="892"/>
      <c r="AZ64" s="891">
        <v>7</v>
      </c>
      <c r="BA64" s="893"/>
      <c r="BB64" s="893"/>
      <c r="BC64" s="893"/>
      <c r="BD64" s="893"/>
      <c r="BE64" s="893"/>
      <c r="BF64" s="891">
        <v>8</v>
      </c>
      <c r="BG64" s="893"/>
      <c r="BH64" s="893"/>
      <c r="BI64" s="893"/>
      <c r="BJ64" s="893"/>
      <c r="BK64" s="892"/>
      <c r="BL64" s="893">
        <v>9</v>
      </c>
      <c r="BM64" s="893"/>
      <c r="BN64" s="893"/>
      <c r="BO64" s="893"/>
      <c r="BP64" s="893"/>
      <c r="BQ64" s="892"/>
      <c r="BR64" s="891">
        <v>10</v>
      </c>
      <c r="BS64" s="893"/>
      <c r="BT64" s="893"/>
      <c r="BU64" s="893"/>
      <c r="BV64" s="892"/>
      <c r="BW64" s="891">
        <v>11</v>
      </c>
      <c r="BX64" s="893"/>
      <c r="BY64" s="893"/>
      <c r="BZ64" s="893"/>
      <c r="CA64" s="893"/>
      <c r="CB64" s="892"/>
      <c r="CC64" s="891">
        <v>12</v>
      </c>
      <c r="CD64" s="893"/>
      <c r="CE64" s="893"/>
      <c r="CF64" s="893"/>
      <c r="CG64" s="893"/>
      <c r="CH64" s="892"/>
      <c r="CI64" s="891">
        <v>13</v>
      </c>
      <c r="CJ64" s="893"/>
      <c r="CK64" s="893"/>
      <c r="CL64" s="893"/>
      <c r="CM64" s="893"/>
      <c r="CN64" s="892"/>
      <c r="CO64" s="891">
        <v>14</v>
      </c>
      <c r="CP64" s="893"/>
      <c r="CQ64" s="893"/>
      <c r="CR64" s="893"/>
      <c r="CS64" s="892"/>
      <c r="CT64" s="891">
        <v>15</v>
      </c>
      <c r="CU64" s="893"/>
      <c r="CV64" s="893"/>
      <c r="CW64" s="893"/>
      <c r="CX64" s="893"/>
      <c r="CY64" s="892"/>
      <c r="CZ64" s="891">
        <v>16</v>
      </c>
      <c r="DA64" s="893"/>
      <c r="DB64" s="893"/>
      <c r="DC64" s="893"/>
      <c r="DD64" s="893"/>
      <c r="DE64" s="892"/>
      <c r="DF64" s="891">
        <v>17</v>
      </c>
      <c r="DG64" s="893"/>
      <c r="DH64" s="893"/>
      <c r="DI64" s="893"/>
      <c r="DJ64" s="893"/>
      <c r="DK64" s="892"/>
      <c r="DL64" s="891">
        <v>18</v>
      </c>
      <c r="DM64" s="893"/>
      <c r="DN64" s="893"/>
      <c r="DO64" s="893"/>
      <c r="DP64" s="892"/>
      <c r="DQ64" s="891">
        <v>19</v>
      </c>
      <c r="DR64" s="893"/>
      <c r="DS64" s="893"/>
      <c r="DT64" s="893"/>
      <c r="DU64" s="893"/>
      <c r="DV64" s="892"/>
      <c r="DW64" s="891">
        <v>20</v>
      </c>
      <c r="DX64" s="893"/>
      <c r="DY64" s="893"/>
      <c r="DZ64" s="893"/>
      <c r="EA64" s="893"/>
      <c r="EB64" s="892"/>
      <c r="EC64" s="891">
        <v>21</v>
      </c>
      <c r="ED64" s="893"/>
      <c r="EE64" s="893"/>
      <c r="EF64" s="893"/>
      <c r="EG64" s="893"/>
      <c r="EH64" s="892"/>
      <c r="EI64" s="891">
        <v>22</v>
      </c>
      <c r="EJ64" s="893"/>
      <c r="EK64" s="893"/>
      <c r="EL64" s="893"/>
      <c r="EM64" s="892"/>
      <c r="EN64" s="891">
        <v>23</v>
      </c>
      <c r="EO64" s="893"/>
      <c r="EP64" s="893"/>
      <c r="EQ64" s="893"/>
      <c r="ER64" s="893"/>
      <c r="ES64" s="892"/>
      <c r="ET64" s="891">
        <v>24</v>
      </c>
      <c r="EU64" s="893"/>
      <c r="EV64" s="893"/>
      <c r="EW64" s="893"/>
      <c r="EX64" s="893"/>
      <c r="EY64" s="892"/>
      <c r="EZ64" s="891">
        <v>25</v>
      </c>
      <c r="FA64" s="893"/>
      <c r="FB64" s="893"/>
      <c r="FC64" s="893"/>
      <c r="FD64" s="893"/>
      <c r="FE64" s="892"/>
      <c r="FF64" s="891">
        <v>26</v>
      </c>
      <c r="FG64" s="893"/>
      <c r="FH64" s="893"/>
      <c r="FI64" s="893"/>
      <c r="FJ64" s="893"/>
      <c r="FK64" s="893"/>
    </row>
    <row r="65" spans="1:167" s="894" customFormat="1" ht="14.25" customHeight="1" x14ac:dyDescent="0.2">
      <c r="A65" s="895" t="s">
        <v>763</v>
      </c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6">
        <v>1000</v>
      </c>
      <c r="Z65" s="898"/>
      <c r="AA65" s="898"/>
      <c r="AB65" s="898"/>
      <c r="AC65" s="897"/>
      <c r="AD65" s="899"/>
      <c r="AE65" s="901"/>
      <c r="AF65" s="901"/>
      <c r="AG65" s="901"/>
      <c r="AH65" s="901"/>
      <c r="AI65" s="900"/>
      <c r="AJ65" s="899"/>
      <c r="AK65" s="901"/>
      <c r="AL65" s="901"/>
      <c r="AM65" s="901"/>
      <c r="AN65" s="900"/>
      <c r="AO65" s="899"/>
      <c r="AP65" s="901"/>
      <c r="AQ65" s="901"/>
      <c r="AR65" s="901"/>
      <c r="AS65" s="901"/>
      <c r="AT65" s="900"/>
      <c r="AU65" s="899"/>
      <c r="AV65" s="901"/>
      <c r="AW65" s="901"/>
      <c r="AX65" s="901"/>
      <c r="AY65" s="900"/>
      <c r="AZ65" s="899"/>
      <c r="BA65" s="901"/>
      <c r="BB65" s="901"/>
      <c r="BC65" s="901"/>
      <c r="BD65" s="901"/>
      <c r="BE65" s="901"/>
      <c r="BF65" s="899"/>
      <c r="BG65" s="901"/>
      <c r="BH65" s="901"/>
      <c r="BI65" s="901"/>
      <c r="BJ65" s="901"/>
      <c r="BK65" s="900"/>
      <c r="BL65" s="901"/>
      <c r="BM65" s="901"/>
      <c r="BN65" s="901"/>
      <c r="BO65" s="901"/>
      <c r="BP65" s="901"/>
      <c r="BQ65" s="900"/>
      <c r="BR65" s="899"/>
      <c r="BS65" s="901"/>
      <c r="BT65" s="901"/>
      <c r="BU65" s="901"/>
      <c r="BV65" s="900"/>
      <c r="BW65" s="899"/>
      <c r="BX65" s="901"/>
      <c r="BY65" s="901"/>
      <c r="BZ65" s="901"/>
      <c r="CA65" s="901"/>
      <c r="CB65" s="900"/>
      <c r="CC65" s="899"/>
      <c r="CD65" s="901"/>
      <c r="CE65" s="901"/>
      <c r="CF65" s="901"/>
      <c r="CG65" s="901"/>
      <c r="CH65" s="900"/>
      <c r="CI65" s="899"/>
      <c r="CJ65" s="901"/>
      <c r="CK65" s="901"/>
      <c r="CL65" s="901"/>
      <c r="CM65" s="901"/>
      <c r="CN65" s="900"/>
      <c r="CO65" s="899"/>
      <c r="CP65" s="901"/>
      <c r="CQ65" s="901"/>
      <c r="CR65" s="901"/>
      <c r="CS65" s="900"/>
      <c r="CT65" s="899"/>
      <c r="CU65" s="901"/>
      <c r="CV65" s="901"/>
      <c r="CW65" s="901"/>
      <c r="CX65" s="901"/>
      <c r="CY65" s="900"/>
      <c r="CZ65" s="899"/>
      <c r="DA65" s="901"/>
      <c r="DB65" s="901"/>
      <c r="DC65" s="901"/>
      <c r="DD65" s="901"/>
      <c r="DE65" s="900"/>
      <c r="DF65" s="899"/>
      <c r="DG65" s="901"/>
      <c r="DH65" s="901"/>
      <c r="DI65" s="901"/>
      <c r="DJ65" s="901"/>
      <c r="DK65" s="900"/>
      <c r="DL65" s="899"/>
      <c r="DM65" s="901"/>
      <c r="DN65" s="901"/>
      <c r="DO65" s="901"/>
      <c r="DP65" s="900"/>
      <c r="DQ65" s="899"/>
      <c r="DR65" s="901"/>
      <c r="DS65" s="901"/>
      <c r="DT65" s="901"/>
      <c r="DU65" s="901"/>
      <c r="DV65" s="900"/>
      <c r="DW65" s="899"/>
      <c r="DX65" s="901"/>
      <c r="DY65" s="901"/>
      <c r="DZ65" s="901"/>
      <c r="EA65" s="901"/>
      <c r="EB65" s="900"/>
      <c r="EC65" s="899"/>
      <c r="ED65" s="901"/>
      <c r="EE65" s="901"/>
      <c r="EF65" s="901"/>
      <c r="EG65" s="901"/>
      <c r="EH65" s="900"/>
      <c r="EI65" s="899"/>
      <c r="EJ65" s="901"/>
      <c r="EK65" s="901"/>
      <c r="EL65" s="901"/>
      <c r="EM65" s="900"/>
      <c r="EN65" s="899"/>
      <c r="EO65" s="901"/>
      <c r="EP65" s="901"/>
      <c r="EQ65" s="901"/>
      <c r="ER65" s="901"/>
      <c r="ES65" s="900"/>
      <c r="ET65" s="899"/>
      <c r="EU65" s="901"/>
      <c r="EV65" s="901"/>
      <c r="EW65" s="901"/>
      <c r="EX65" s="901"/>
      <c r="EY65" s="900"/>
      <c r="EZ65" s="899"/>
      <c r="FA65" s="901"/>
      <c r="FB65" s="901"/>
      <c r="FC65" s="901"/>
      <c r="FD65" s="901"/>
      <c r="FE65" s="900"/>
      <c r="FF65" s="899"/>
      <c r="FG65" s="901"/>
      <c r="FH65" s="901"/>
      <c r="FI65" s="901"/>
      <c r="FJ65" s="901"/>
      <c r="FK65" s="900"/>
    </row>
    <row r="66" spans="1:167" s="902" customFormat="1" ht="7.5" customHeight="1" x14ac:dyDescent="0.2">
      <c r="A66" s="903" t="s">
        <v>764</v>
      </c>
      <c r="B66" s="903"/>
      <c r="C66" s="903"/>
      <c r="D66" s="903"/>
      <c r="E66" s="903"/>
      <c r="F66" s="903"/>
      <c r="G66" s="903"/>
      <c r="H66" s="903"/>
      <c r="I66" s="903"/>
      <c r="J66" s="903"/>
      <c r="K66" s="903"/>
      <c r="L66" s="903"/>
      <c r="M66" s="903"/>
      <c r="N66" s="903"/>
      <c r="O66" s="903"/>
      <c r="P66" s="903"/>
      <c r="Q66" s="903"/>
      <c r="R66" s="903"/>
      <c r="S66" s="903"/>
      <c r="T66" s="903"/>
      <c r="U66" s="903"/>
      <c r="V66" s="903"/>
      <c r="W66" s="903"/>
      <c r="X66" s="903"/>
      <c r="Y66" s="904" t="s">
        <v>328</v>
      </c>
      <c r="Z66" s="906"/>
      <c r="AA66" s="906"/>
      <c r="AB66" s="906"/>
      <c r="AC66" s="905"/>
      <c r="AD66" s="907"/>
      <c r="AE66" s="909"/>
      <c r="AF66" s="909"/>
      <c r="AG66" s="909"/>
      <c r="AH66" s="909"/>
      <c r="AI66" s="908"/>
      <c r="AJ66" s="907"/>
      <c r="AK66" s="909"/>
      <c r="AL66" s="909"/>
      <c r="AM66" s="909"/>
      <c r="AN66" s="908"/>
      <c r="AO66" s="907"/>
      <c r="AP66" s="909"/>
      <c r="AQ66" s="909"/>
      <c r="AR66" s="909"/>
      <c r="AS66" s="909"/>
      <c r="AT66" s="908"/>
      <c r="AU66" s="907"/>
      <c r="AV66" s="909"/>
      <c r="AW66" s="909"/>
      <c r="AX66" s="909"/>
      <c r="AY66" s="908"/>
      <c r="AZ66" s="907"/>
      <c r="BA66" s="909"/>
      <c r="BB66" s="909"/>
      <c r="BC66" s="909"/>
      <c r="BD66" s="909"/>
      <c r="BE66" s="909"/>
      <c r="BF66" s="910"/>
      <c r="BG66" s="912"/>
      <c r="BH66" s="912"/>
      <c r="BI66" s="912"/>
      <c r="BJ66" s="912"/>
      <c r="BK66" s="911"/>
      <c r="BL66" s="909"/>
      <c r="BM66" s="909"/>
      <c r="BN66" s="909"/>
      <c r="BO66" s="909"/>
      <c r="BP66" s="909"/>
      <c r="BQ66" s="908"/>
      <c r="BR66" s="907"/>
      <c r="BS66" s="909"/>
      <c r="BT66" s="909"/>
      <c r="BU66" s="909"/>
      <c r="BV66" s="908"/>
      <c r="BW66" s="910"/>
      <c r="BX66" s="912"/>
      <c r="BY66" s="912"/>
      <c r="BZ66" s="912"/>
      <c r="CA66" s="912"/>
      <c r="CB66" s="911"/>
      <c r="CC66" s="910"/>
      <c r="CD66" s="912"/>
      <c r="CE66" s="912"/>
      <c r="CF66" s="912"/>
      <c r="CG66" s="912"/>
      <c r="CH66" s="911"/>
      <c r="CI66" s="907"/>
      <c r="CJ66" s="909"/>
      <c r="CK66" s="909"/>
      <c r="CL66" s="909"/>
      <c r="CM66" s="909"/>
      <c r="CN66" s="908"/>
      <c r="CO66" s="907"/>
      <c r="CP66" s="909"/>
      <c r="CQ66" s="909"/>
      <c r="CR66" s="909"/>
      <c r="CS66" s="908"/>
      <c r="CT66" s="910"/>
      <c r="CU66" s="912"/>
      <c r="CV66" s="912"/>
      <c r="CW66" s="912"/>
      <c r="CX66" s="912"/>
      <c r="CY66" s="911"/>
      <c r="CZ66" s="910"/>
      <c r="DA66" s="912"/>
      <c r="DB66" s="912"/>
      <c r="DC66" s="912"/>
      <c r="DD66" s="912"/>
      <c r="DE66" s="911"/>
      <c r="DF66" s="907"/>
      <c r="DG66" s="909"/>
      <c r="DH66" s="909"/>
      <c r="DI66" s="909"/>
      <c r="DJ66" s="909"/>
      <c r="DK66" s="908"/>
      <c r="DL66" s="907"/>
      <c r="DM66" s="909"/>
      <c r="DN66" s="909"/>
      <c r="DO66" s="909"/>
      <c r="DP66" s="908"/>
      <c r="DQ66" s="910"/>
      <c r="DR66" s="912"/>
      <c r="DS66" s="912"/>
      <c r="DT66" s="912"/>
      <c r="DU66" s="912"/>
      <c r="DV66" s="911"/>
      <c r="DW66" s="910"/>
      <c r="DX66" s="912"/>
      <c r="DY66" s="912"/>
      <c r="DZ66" s="912"/>
      <c r="EA66" s="912"/>
      <c r="EB66" s="911"/>
      <c r="EC66" s="907"/>
      <c r="ED66" s="909"/>
      <c r="EE66" s="909"/>
      <c r="EF66" s="909"/>
      <c r="EG66" s="909"/>
      <c r="EH66" s="908"/>
      <c r="EI66" s="907"/>
      <c r="EJ66" s="909"/>
      <c r="EK66" s="909"/>
      <c r="EL66" s="909"/>
      <c r="EM66" s="908"/>
      <c r="EN66" s="910"/>
      <c r="EO66" s="912"/>
      <c r="EP66" s="912"/>
      <c r="EQ66" s="912"/>
      <c r="ER66" s="912"/>
      <c r="ES66" s="911"/>
      <c r="ET66" s="910"/>
      <c r="EU66" s="912"/>
      <c r="EV66" s="912"/>
      <c r="EW66" s="912"/>
      <c r="EX66" s="912"/>
      <c r="EY66" s="911"/>
      <c r="EZ66" s="910"/>
      <c r="FA66" s="912"/>
      <c r="FB66" s="912"/>
      <c r="FC66" s="912"/>
      <c r="FD66" s="912"/>
      <c r="FE66" s="911"/>
      <c r="FF66" s="910"/>
      <c r="FG66" s="912"/>
      <c r="FH66" s="912"/>
      <c r="FI66" s="912"/>
      <c r="FJ66" s="912"/>
      <c r="FK66" s="911"/>
    </row>
    <row r="67" spans="1:167" s="902" customFormat="1" ht="28.5" customHeight="1" x14ac:dyDescent="0.2">
      <c r="A67" s="913" t="s">
        <v>804</v>
      </c>
      <c r="B67" s="913"/>
      <c r="C67" s="913"/>
      <c r="D67" s="913"/>
      <c r="E67" s="913"/>
      <c r="F67" s="913"/>
      <c r="G67" s="913"/>
      <c r="H67" s="913"/>
      <c r="I67" s="913"/>
      <c r="J67" s="913"/>
      <c r="K67" s="913"/>
      <c r="L67" s="913"/>
      <c r="M67" s="913"/>
      <c r="N67" s="913"/>
      <c r="O67" s="913"/>
      <c r="P67" s="913"/>
      <c r="Q67" s="913"/>
      <c r="R67" s="913"/>
      <c r="S67" s="913"/>
      <c r="T67" s="913"/>
      <c r="U67" s="913"/>
      <c r="V67" s="913"/>
      <c r="W67" s="913"/>
      <c r="X67" s="913"/>
      <c r="Y67" s="914" t="s">
        <v>767</v>
      </c>
      <c r="Z67" s="916"/>
      <c r="AA67" s="916"/>
      <c r="AB67" s="916"/>
      <c r="AC67" s="915"/>
      <c r="AD67" s="910"/>
      <c r="AE67" s="912"/>
      <c r="AF67" s="912"/>
      <c r="AG67" s="912"/>
      <c r="AH67" s="912"/>
      <c r="AI67" s="911"/>
      <c r="AJ67" s="910"/>
      <c r="AK67" s="912"/>
      <c r="AL67" s="912"/>
      <c r="AM67" s="912"/>
      <c r="AN67" s="911"/>
      <c r="AO67" s="910"/>
      <c r="AP67" s="912"/>
      <c r="AQ67" s="912"/>
      <c r="AR67" s="912"/>
      <c r="AS67" s="912"/>
      <c r="AT67" s="911"/>
      <c r="AU67" s="910"/>
      <c r="AV67" s="912"/>
      <c r="AW67" s="912"/>
      <c r="AX67" s="912"/>
      <c r="AY67" s="911"/>
      <c r="AZ67" s="910"/>
      <c r="BA67" s="912"/>
      <c r="BB67" s="912"/>
      <c r="BC67" s="912"/>
      <c r="BD67" s="912"/>
      <c r="BE67" s="912"/>
      <c r="BF67" s="910"/>
      <c r="BG67" s="912"/>
      <c r="BH67" s="912"/>
      <c r="BI67" s="912"/>
      <c r="BJ67" s="912"/>
      <c r="BK67" s="911"/>
      <c r="BL67" s="912"/>
      <c r="BM67" s="912"/>
      <c r="BN67" s="912"/>
      <c r="BO67" s="912"/>
      <c r="BP67" s="912"/>
      <c r="BQ67" s="911"/>
      <c r="BR67" s="910"/>
      <c r="BS67" s="912"/>
      <c r="BT67" s="912"/>
      <c r="BU67" s="912"/>
      <c r="BV67" s="911"/>
      <c r="BW67" s="910"/>
      <c r="BX67" s="912"/>
      <c r="BY67" s="912"/>
      <c r="BZ67" s="912"/>
      <c r="CA67" s="912"/>
      <c r="CB67" s="911"/>
      <c r="CC67" s="910"/>
      <c r="CD67" s="912"/>
      <c r="CE67" s="912"/>
      <c r="CF67" s="912"/>
      <c r="CG67" s="912"/>
      <c r="CH67" s="911"/>
      <c r="CI67" s="910"/>
      <c r="CJ67" s="912"/>
      <c r="CK67" s="912"/>
      <c r="CL67" s="912"/>
      <c r="CM67" s="912"/>
      <c r="CN67" s="911"/>
      <c r="CO67" s="910"/>
      <c r="CP67" s="912"/>
      <c r="CQ67" s="912"/>
      <c r="CR67" s="912"/>
      <c r="CS67" s="911"/>
      <c r="CT67" s="910"/>
      <c r="CU67" s="912"/>
      <c r="CV67" s="912"/>
      <c r="CW67" s="912"/>
      <c r="CX67" s="912"/>
      <c r="CY67" s="911"/>
      <c r="CZ67" s="910"/>
      <c r="DA67" s="912"/>
      <c r="DB67" s="912"/>
      <c r="DC67" s="912"/>
      <c r="DD67" s="912"/>
      <c r="DE67" s="911"/>
      <c r="DF67" s="910"/>
      <c r="DG67" s="912"/>
      <c r="DH67" s="912"/>
      <c r="DI67" s="912"/>
      <c r="DJ67" s="912"/>
      <c r="DK67" s="911"/>
      <c r="DL67" s="910"/>
      <c r="DM67" s="912"/>
      <c r="DN67" s="912"/>
      <c r="DO67" s="912"/>
      <c r="DP67" s="911"/>
      <c r="DQ67" s="910"/>
      <c r="DR67" s="912"/>
      <c r="DS67" s="912"/>
      <c r="DT67" s="912"/>
      <c r="DU67" s="912"/>
      <c r="DV67" s="911"/>
      <c r="DW67" s="910"/>
      <c r="DX67" s="912"/>
      <c r="DY67" s="912"/>
      <c r="DZ67" s="912"/>
      <c r="EA67" s="912"/>
      <c r="EB67" s="911"/>
      <c r="EC67" s="910"/>
      <c r="ED67" s="912"/>
      <c r="EE67" s="912"/>
      <c r="EF67" s="912"/>
      <c r="EG67" s="912"/>
      <c r="EH67" s="911"/>
      <c r="EI67" s="910"/>
      <c r="EJ67" s="912"/>
      <c r="EK67" s="912"/>
      <c r="EL67" s="912"/>
      <c r="EM67" s="911"/>
      <c r="EN67" s="910"/>
      <c r="EO67" s="912"/>
      <c r="EP67" s="912"/>
      <c r="EQ67" s="912"/>
      <c r="ER67" s="912"/>
      <c r="ES67" s="911"/>
      <c r="ET67" s="910"/>
      <c r="EU67" s="912"/>
      <c r="EV67" s="912"/>
      <c r="EW67" s="912"/>
      <c r="EX67" s="912"/>
      <c r="EY67" s="911"/>
      <c r="EZ67" s="910"/>
      <c r="FA67" s="912"/>
      <c r="FB67" s="912"/>
      <c r="FC67" s="912"/>
      <c r="FD67" s="912"/>
      <c r="FE67" s="911"/>
      <c r="FF67" s="910"/>
      <c r="FG67" s="912"/>
      <c r="FH67" s="912"/>
      <c r="FI67" s="912"/>
      <c r="FJ67" s="912"/>
      <c r="FK67" s="911"/>
    </row>
    <row r="68" spans="1:167" s="902" customFormat="1" ht="25.5" customHeight="1" x14ac:dyDescent="0.2">
      <c r="A68" s="913" t="s">
        <v>805</v>
      </c>
      <c r="B68" s="913"/>
      <c r="C68" s="913"/>
      <c r="D68" s="913"/>
      <c r="E68" s="913"/>
      <c r="F68" s="913"/>
      <c r="G68" s="913"/>
      <c r="H68" s="913"/>
      <c r="I68" s="913"/>
      <c r="J68" s="913"/>
      <c r="K68" s="913"/>
      <c r="L68" s="913"/>
      <c r="M68" s="913"/>
      <c r="N68" s="913"/>
      <c r="O68" s="913"/>
      <c r="P68" s="913"/>
      <c r="Q68" s="913"/>
      <c r="R68" s="913"/>
      <c r="S68" s="913"/>
      <c r="T68" s="913"/>
      <c r="U68" s="913"/>
      <c r="V68" s="913"/>
      <c r="W68" s="913"/>
      <c r="X68" s="913"/>
      <c r="Y68" s="914" t="s">
        <v>769</v>
      </c>
      <c r="Z68" s="916"/>
      <c r="AA68" s="916"/>
      <c r="AB68" s="916"/>
      <c r="AC68" s="915"/>
      <c r="AD68" s="910"/>
      <c r="AE68" s="912"/>
      <c r="AF68" s="912"/>
      <c r="AG68" s="912"/>
      <c r="AH68" s="912"/>
      <c r="AI68" s="911"/>
      <c r="AJ68" s="910"/>
      <c r="AK68" s="912"/>
      <c r="AL68" s="912"/>
      <c r="AM68" s="912"/>
      <c r="AN68" s="911"/>
      <c r="AO68" s="910"/>
      <c r="AP68" s="912"/>
      <c r="AQ68" s="912"/>
      <c r="AR68" s="912"/>
      <c r="AS68" s="912"/>
      <c r="AT68" s="911"/>
      <c r="AU68" s="910"/>
      <c r="AV68" s="912"/>
      <c r="AW68" s="912"/>
      <c r="AX68" s="912"/>
      <c r="AY68" s="911"/>
      <c r="AZ68" s="910"/>
      <c r="BA68" s="912"/>
      <c r="BB68" s="912"/>
      <c r="BC68" s="912"/>
      <c r="BD68" s="912"/>
      <c r="BE68" s="912"/>
      <c r="BF68" s="910"/>
      <c r="BG68" s="912"/>
      <c r="BH68" s="912"/>
      <c r="BI68" s="912"/>
      <c r="BJ68" s="912"/>
      <c r="BK68" s="911"/>
      <c r="BL68" s="912"/>
      <c r="BM68" s="912"/>
      <c r="BN68" s="912"/>
      <c r="BO68" s="912"/>
      <c r="BP68" s="912"/>
      <c r="BQ68" s="911"/>
      <c r="BR68" s="910"/>
      <c r="BS68" s="912"/>
      <c r="BT68" s="912"/>
      <c r="BU68" s="912"/>
      <c r="BV68" s="911"/>
      <c r="BW68" s="910"/>
      <c r="BX68" s="912"/>
      <c r="BY68" s="912"/>
      <c r="BZ68" s="912"/>
      <c r="CA68" s="912"/>
      <c r="CB68" s="911"/>
      <c r="CC68" s="910"/>
      <c r="CD68" s="912"/>
      <c r="CE68" s="912"/>
      <c r="CF68" s="912"/>
      <c r="CG68" s="912"/>
      <c r="CH68" s="911"/>
      <c r="CI68" s="910"/>
      <c r="CJ68" s="912"/>
      <c r="CK68" s="912"/>
      <c r="CL68" s="912"/>
      <c r="CM68" s="912"/>
      <c r="CN68" s="911"/>
      <c r="CO68" s="910"/>
      <c r="CP68" s="912"/>
      <c r="CQ68" s="912"/>
      <c r="CR68" s="912"/>
      <c r="CS68" s="911"/>
      <c r="CT68" s="910"/>
      <c r="CU68" s="912"/>
      <c r="CV68" s="912"/>
      <c r="CW68" s="912"/>
      <c r="CX68" s="912"/>
      <c r="CY68" s="911"/>
      <c r="CZ68" s="910"/>
      <c r="DA68" s="912"/>
      <c r="DB68" s="912"/>
      <c r="DC68" s="912"/>
      <c r="DD68" s="912"/>
      <c r="DE68" s="911"/>
      <c r="DF68" s="910"/>
      <c r="DG68" s="912"/>
      <c r="DH68" s="912"/>
      <c r="DI68" s="912"/>
      <c r="DJ68" s="912"/>
      <c r="DK68" s="911"/>
      <c r="DL68" s="910"/>
      <c r="DM68" s="912"/>
      <c r="DN68" s="912"/>
      <c r="DO68" s="912"/>
      <c r="DP68" s="911"/>
      <c r="DQ68" s="910"/>
      <c r="DR68" s="912"/>
      <c r="DS68" s="912"/>
      <c r="DT68" s="912"/>
      <c r="DU68" s="912"/>
      <c r="DV68" s="911"/>
      <c r="DW68" s="910"/>
      <c r="DX68" s="912"/>
      <c r="DY68" s="912"/>
      <c r="DZ68" s="912"/>
      <c r="EA68" s="912"/>
      <c r="EB68" s="911"/>
      <c r="EC68" s="910"/>
      <c r="ED68" s="912"/>
      <c r="EE68" s="912"/>
      <c r="EF68" s="912"/>
      <c r="EG68" s="912"/>
      <c r="EH68" s="911"/>
      <c r="EI68" s="910"/>
      <c r="EJ68" s="912"/>
      <c r="EK68" s="912"/>
      <c r="EL68" s="912"/>
      <c r="EM68" s="911"/>
      <c r="EN68" s="910"/>
      <c r="EO68" s="912"/>
      <c r="EP68" s="912"/>
      <c r="EQ68" s="912"/>
      <c r="ER68" s="912"/>
      <c r="ES68" s="911"/>
      <c r="ET68" s="910"/>
      <c r="EU68" s="912"/>
      <c r="EV68" s="912"/>
      <c r="EW68" s="912"/>
      <c r="EX68" s="912"/>
      <c r="EY68" s="911"/>
      <c r="EZ68" s="910"/>
      <c r="FA68" s="912"/>
      <c r="FB68" s="912"/>
      <c r="FC68" s="912"/>
      <c r="FD68" s="912"/>
      <c r="FE68" s="911"/>
      <c r="FF68" s="910"/>
      <c r="FG68" s="912"/>
      <c r="FH68" s="912"/>
      <c r="FI68" s="912"/>
      <c r="FJ68" s="912"/>
      <c r="FK68" s="911"/>
    </row>
    <row r="69" spans="1:167" s="902" customFormat="1" ht="33" customHeight="1" x14ac:dyDescent="0.2">
      <c r="A69" s="913" t="s">
        <v>806</v>
      </c>
      <c r="B69" s="913"/>
      <c r="C69" s="913"/>
      <c r="D69" s="913"/>
      <c r="E69" s="913"/>
      <c r="F69" s="913"/>
      <c r="G69" s="913"/>
      <c r="H69" s="913"/>
      <c r="I69" s="913"/>
      <c r="J69" s="913"/>
      <c r="K69" s="913"/>
      <c r="L69" s="913"/>
      <c r="M69" s="913"/>
      <c r="N69" s="913"/>
      <c r="O69" s="913"/>
      <c r="P69" s="913"/>
      <c r="Q69" s="913"/>
      <c r="R69" s="913"/>
      <c r="S69" s="913"/>
      <c r="T69" s="913"/>
      <c r="U69" s="913"/>
      <c r="V69" s="913"/>
      <c r="W69" s="913"/>
      <c r="X69" s="913"/>
      <c r="Y69" s="914" t="s">
        <v>771</v>
      </c>
      <c r="Z69" s="916"/>
      <c r="AA69" s="916"/>
      <c r="AB69" s="916"/>
      <c r="AC69" s="915"/>
      <c r="AD69" s="910"/>
      <c r="AE69" s="912"/>
      <c r="AF69" s="912"/>
      <c r="AG69" s="912"/>
      <c r="AH69" s="912"/>
      <c r="AI69" s="911"/>
      <c r="AJ69" s="910"/>
      <c r="AK69" s="912"/>
      <c r="AL69" s="912"/>
      <c r="AM69" s="912"/>
      <c r="AN69" s="911"/>
      <c r="AO69" s="910"/>
      <c r="AP69" s="912"/>
      <c r="AQ69" s="912"/>
      <c r="AR69" s="912"/>
      <c r="AS69" s="912"/>
      <c r="AT69" s="911"/>
      <c r="AU69" s="910"/>
      <c r="AV69" s="912"/>
      <c r="AW69" s="912"/>
      <c r="AX69" s="912"/>
      <c r="AY69" s="911"/>
      <c r="AZ69" s="910"/>
      <c r="BA69" s="912"/>
      <c r="BB69" s="912"/>
      <c r="BC69" s="912"/>
      <c r="BD69" s="912"/>
      <c r="BE69" s="912"/>
      <c r="BF69" s="910"/>
      <c r="BG69" s="912"/>
      <c r="BH69" s="912"/>
      <c r="BI69" s="912"/>
      <c r="BJ69" s="912"/>
      <c r="BK69" s="911"/>
      <c r="BL69" s="912"/>
      <c r="BM69" s="912"/>
      <c r="BN69" s="912"/>
      <c r="BO69" s="912"/>
      <c r="BP69" s="912"/>
      <c r="BQ69" s="911"/>
      <c r="BR69" s="910"/>
      <c r="BS69" s="912"/>
      <c r="BT69" s="912"/>
      <c r="BU69" s="912"/>
      <c r="BV69" s="911"/>
      <c r="BW69" s="910"/>
      <c r="BX69" s="912"/>
      <c r="BY69" s="912"/>
      <c r="BZ69" s="912"/>
      <c r="CA69" s="912"/>
      <c r="CB69" s="911"/>
      <c r="CC69" s="910"/>
      <c r="CD69" s="912"/>
      <c r="CE69" s="912"/>
      <c r="CF69" s="912"/>
      <c r="CG69" s="912"/>
      <c r="CH69" s="911"/>
      <c r="CI69" s="910"/>
      <c r="CJ69" s="912"/>
      <c r="CK69" s="912"/>
      <c r="CL69" s="912"/>
      <c r="CM69" s="912"/>
      <c r="CN69" s="911"/>
      <c r="CO69" s="910"/>
      <c r="CP69" s="912"/>
      <c r="CQ69" s="912"/>
      <c r="CR69" s="912"/>
      <c r="CS69" s="911"/>
      <c r="CT69" s="910"/>
      <c r="CU69" s="912"/>
      <c r="CV69" s="912"/>
      <c r="CW69" s="912"/>
      <c r="CX69" s="912"/>
      <c r="CY69" s="911"/>
      <c r="CZ69" s="910"/>
      <c r="DA69" s="912"/>
      <c r="DB69" s="912"/>
      <c r="DC69" s="912"/>
      <c r="DD69" s="912"/>
      <c r="DE69" s="911"/>
      <c r="DF69" s="910"/>
      <c r="DG69" s="912"/>
      <c r="DH69" s="912"/>
      <c r="DI69" s="912"/>
      <c r="DJ69" s="912"/>
      <c r="DK69" s="911"/>
      <c r="DL69" s="910"/>
      <c r="DM69" s="912"/>
      <c r="DN69" s="912"/>
      <c r="DO69" s="912"/>
      <c r="DP69" s="911"/>
      <c r="DQ69" s="910"/>
      <c r="DR69" s="912"/>
      <c r="DS69" s="912"/>
      <c r="DT69" s="912"/>
      <c r="DU69" s="912"/>
      <c r="DV69" s="911"/>
      <c r="DW69" s="910"/>
      <c r="DX69" s="912"/>
      <c r="DY69" s="912"/>
      <c r="DZ69" s="912"/>
      <c r="EA69" s="912"/>
      <c r="EB69" s="911"/>
      <c r="EC69" s="910"/>
      <c r="ED69" s="912"/>
      <c r="EE69" s="912"/>
      <c r="EF69" s="912"/>
      <c r="EG69" s="912"/>
      <c r="EH69" s="911"/>
      <c r="EI69" s="910"/>
      <c r="EJ69" s="912"/>
      <c r="EK69" s="912"/>
      <c r="EL69" s="912"/>
      <c r="EM69" s="911"/>
      <c r="EN69" s="910"/>
      <c r="EO69" s="912"/>
      <c r="EP69" s="912"/>
      <c r="EQ69" s="912"/>
      <c r="ER69" s="912"/>
      <c r="ES69" s="911"/>
      <c r="ET69" s="910"/>
      <c r="EU69" s="912"/>
      <c r="EV69" s="912"/>
      <c r="EW69" s="912"/>
      <c r="EX69" s="912"/>
      <c r="EY69" s="911"/>
      <c r="EZ69" s="910"/>
      <c r="FA69" s="912"/>
      <c r="FB69" s="912"/>
      <c r="FC69" s="912"/>
      <c r="FD69" s="912"/>
      <c r="FE69" s="911"/>
      <c r="FF69" s="910"/>
      <c r="FG69" s="912"/>
      <c r="FH69" s="912"/>
      <c r="FI69" s="912"/>
      <c r="FJ69" s="912"/>
      <c r="FK69" s="911"/>
    </row>
    <row r="70" spans="1:167" s="902" customFormat="1" ht="33" customHeight="1" x14ac:dyDescent="0.2">
      <c r="A70" s="913" t="s">
        <v>807</v>
      </c>
      <c r="B70" s="913"/>
      <c r="C70" s="913"/>
      <c r="D70" s="913"/>
      <c r="E70" s="913"/>
      <c r="F70" s="913"/>
      <c r="G70" s="913"/>
      <c r="H70" s="913"/>
      <c r="I70" s="913"/>
      <c r="J70" s="913"/>
      <c r="K70" s="913"/>
      <c r="L70" s="913"/>
      <c r="M70" s="913"/>
      <c r="N70" s="913"/>
      <c r="O70" s="913"/>
      <c r="P70" s="913"/>
      <c r="Q70" s="913"/>
      <c r="R70" s="913"/>
      <c r="S70" s="913"/>
      <c r="T70" s="913"/>
      <c r="U70" s="913"/>
      <c r="V70" s="913"/>
      <c r="W70" s="913"/>
      <c r="X70" s="913"/>
      <c r="Y70" s="914" t="s">
        <v>773</v>
      </c>
      <c r="Z70" s="916"/>
      <c r="AA70" s="916"/>
      <c r="AB70" s="916"/>
      <c r="AC70" s="915"/>
      <c r="AD70" s="910"/>
      <c r="AE70" s="912"/>
      <c r="AF70" s="912"/>
      <c r="AG70" s="912"/>
      <c r="AH70" s="912"/>
      <c r="AI70" s="911"/>
      <c r="AJ70" s="910"/>
      <c r="AK70" s="912"/>
      <c r="AL70" s="912"/>
      <c r="AM70" s="912"/>
      <c r="AN70" s="911"/>
      <c r="AO70" s="910"/>
      <c r="AP70" s="912"/>
      <c r="AQ70" s="912"/>
      <c r="AR70" s="912"/>
      <c r="AS70" s="912"/>
      <c r="AT70" s="911"/>
      <c r="AU70" s="910"/>
      <c r="AV70" s="912"/>
      <c r="AW70" s="912"/>
      <c r="AX70" s="912"/>
      <c r="AY70" s="911"/>
      <c r="AZ70" s="910"/>
      <c r="BA70" s="912"/>
      <c r="BB70" s="912"/>
      <c r="BC70" s="912"/>
      <c r="BD70" s="912"/>
      <c r="BE70" s="912"/>
      <c r="BF70" s="910"/>
      <c r="BG70" s="912"/>
      <c r="BH70" s="912"/>
      <c r="BI70" s="912"/>
      <c r="BJ70" s="912"/>
      <c r="BK70" s="911"/>
      <c r="BL70" s="912"/>
      <c r="BM70" s="912"/>
      <c r="BN70" s="912"/>
      <c r="BO70" s="912"/>
      <c r="BP70" s="912"/>
      <c r="BQ70" s="911"/>
      <c r="BR70" s="910"/>
      <c r="BS70" s="912"/>
      <c r="BT70" s="912"/>
      <c r="BU70" s="912"/>
      <c r="BV70" s="911"/>
      <c r="BW70" s="910"/>
      <c r="BX70" s="912"/>
      <c r="BY70" s="912"/>
      <c r="BZ70" s="912"/>
      <c r="CA70" s="912"/>
      <c r="CB70" s="911"/>
      <c r="CC70" s="910"/>
      <c r="CD70" s="912"/>
      <c r="CE70" s="912"/>
      <c r="CF70" s="912"/>
      <c r="CG70" s="912"/>
      <c r="CH70" s="911"/>
      <c r="CI70" s="910"/>
      <c r="CJ70" s="912"/>
      <c r="CK70" s="912"/>
      <c r="CL70" s="912"/>
      <c r="CM70" s="912"/>
      <c r="CN70" s="911"/>
      <c r="CO70" s="910"/>
      <c r="CP70" s="912"/>
      <c r="CQ70" s="912"/>
      <c r="CR70" s="912"/>
      <c r="CS70" s="911"/>
      <c r="CT70" s="910"/>
      <c r="CU70" s="912"/>
      <c r="CV70" s="912"/>
      <c r="CW70" s="912"/>
      <c r="CX70" s="912"/>
      <c r="CY70" s="911"/>
      <c r="CZ70" s="910"/>
      <c r="DA70" s="912"/>
      <c r="DB70" s="912"/>
      <c r="DC70" s="912"/>
      <c r="DD70" s="912"/>
      <c r="DE70" s="911"/>
      <c r="DF70" s="910"/>
      <c r="DG70" s="912"/>
      <c r="DH70" s="912"/>
      <c r="DI70" s="912"/>
      <c r="DJ70" s="912"/>
      <c r="DK70" s="911"/>
      <c r="DL70" s="910"/>
      <c r="DM70" s="912"/>
      <c r="DN70" s="912"/>
      <c r="DO70" s="912"/>
      <c r="DP70" s="911"/>
      <c r="DQ70" s="910"/>
      <c r="DR70" s="912"/>
      <c r="DS70" s="912"/>
      <c r="DT70" s="912"/>
      <c r="DU70" s="912"/>
      <c r="DV70" s="911"/>
      <c r="DW70" s="910"/>
      <c r="DX70" s="912"/>
      <c r="DY70" s="912"/>
      <c r="DZ70" s="912"/>
      <c r="EA70" s="912"/>
      <c r="EB70" s="911"/>
      <c r="EC70" s="910"/>
      <c r="ED70" s="912"/>
      <c r="EE70" s="912"/>
      <c r="EF70" s="912"/>
      <c r="EG70" s="912"/>
      <c r="EH70" s="911"/>
      <c r="EI70" s="910"/>
      <c r="EJ70" s="912"/>
      <c r="EK70" s="912"/>
      <c r="EL70" s="912"/>
      <c r="EM70" s="911"/>
      <c r="EN70" s="910"/>
      <c r="EO70" s="912"/>
      <c r="EP70" s="912"/>
      <c r="EQ70" s="912"/>
      <c r="ER70" s="912"/>
      <c r="ES70" s="911"/>
      <c r="ET70" s="910"/>
      <c r="EU70" s="912"/>
      <c r="EV70" s="912"/>
      <c r="EW70" s="912"/>
      <c r="EX70" s="912"/>
      <c r="EY70" s="911"/>
      <c r="EZ70" s="910"/>
      <c r="FA70" s="912"/>
      <c r="FB70" s="912"/>
      <c r="FC70" s="912"/>
      <c r="FD70" s="912"/>
      <c r="FE70" s="911"/>
      <c r="FF70" s="910"/>
      <c r="FG70" s="912"/>
      <c r="FH70" s="912"/>
      <c r="FI70" s="912"/>
      <c r="FJ70" s="912"/>
      <c r="FK70" s="911"/>
    </row>
    <row r="71" spans="1:167" s="902" customFormat="1" ht="33" customHeight="1" x14ac:dyDescent="0.2">
      <c r="A71" s="913" t="s">
        <v>808</v>
      </c>
      <c r="B71" s="913"/>
      <c r="C71" s="913"/>
      <c r="D71" s="913"/>
      <c r="E71" s="913"/>
      <c r="F71" s="913"/>
      <c r="G71" s="913"/>
      <c r="H71" s="913"/>
      <c r="I71" s="913"/>
      <c r="J71" s="913"/>
      <c r="K71" s="913"/>
      <c r="L71" s="913"/>
      <c r="M71" s="913"/>
      <c r="N71" s="913"/>
      <c r="O71" s="913"/>
      <c r="P71" s="913"/>
      <c r="Q71" s="913"/>
      <c r="R71" s="913"/>
      <c r="S71" s="913"/>
      <c r="T71" s="913"/>
      <c r="U71" s="913"/>
      <c r="V71" s="913"/>
      <c r="W71" s="913"/>
      <c r="X71" s="913"/>
      <c r="Y71" s="914" t="s">
        <v>775</v>
      </c>
      <c r="Z71" s="916"/>
      <c r="AA71" s="916"/>
      <c r="AB71" s="916"/>
      <c r="AC71" s="915"/>
      <c r="AD71" s="910"/>
      <c r="AE71" s="912"/>
      <c r="AF71" s="912"/>
      <c r="AG71" s="912"/>
      <c r="AH71" s="912"/>
      <c r="AI71" s="911"/>
      <c r="AJ71" s="910"/>
      <c r="AK71" s="912"/>
      <c r="AL71" s="912"/>
      <c r="AM71" s="912"/>
      <c r="AN71" s="911"/>
      <c r="AO71" s="910"/>
      <c r="AP71" s="912"/>
      <c r="AQ71" s="912"/>
      <c r="AR71" s="912"/>
      <c r="AS71" s="912"/>
      <c r="AT71" s="911"/>
      <c r="AU71" s="910"/>
      <c r="AV71" s="912"/>
      <c r="AW71" s="912"/>
      <c r="AX71" s="912"/>
      <c r="AY71" s="911"/>
      <c r="AZ71" s="910"/>
      <c r="BA71" s="912"/>
      <c r="BB71" s="912"/>
      <c r="BC71" s="912"/>
      <c r="BD71" s="912"/>
      <c r="BE71" s="912"/>
      <c r="BF71" s="910"/>
      <c r="BG71" s="912"/>
      <c r="BH71" s="912"/>
      <c r="BI71" s="912"/>
      <c r="BJ71" s="912"/>
      <c r="BK71" s="911"/>
      <c r="BL71" s="912"/>
      <c r="BM71" s="912"/>
      <c r="BN71" s="912"/>
      <c r="BO71" s="912"/>
      <c r="BP71" s="912"/>
      <c r="BQ71" s="911"/>
      <c r="BR71" s="910"/>
      <c r="BS71" s="912"/>
      <c r="BT71" s="912"/>
      <c r="BU71" s="912"/>
      <c r="BV71" s="911"/>
      <c r="BW71" s="910"/>
      <c r="BX71" s="912"/>
      <c r="BY71" s="912"/>
      <c r="BZ71" s="912"/>
      <c r="CA71" s="912"/>
      <c r="CB71" s="911"/>
      <c r="CC71" s="910"/>
      <c r="CD71" s="912"/>
      <c r="CE71" s="912"/>
      <c r="CF71" s="912"/>
      <c r="CG71" s="912"/>
      <c r="CH71" s="911"/>
      <c r="CI71" s="910"/>
      <c r="CJ71" s="912"/>
      <c r="CK71" s="912"/>
      <c r="CL71" s="912"/>
      <c r="CM71" s="912"/>
      <c r="CN71" s="911"/>
      <c r="CO71" s="910"/>
      <c r="CP71" s="912"/>
      <c r="CQ71" s="912"/>
      <c r="CR71" s="912"/>
      <c r="CS71" s="911"/>
      <c r="CT71" s="910"/>
      <c r="CU71" s="912"/>
      <c r="CV71" s="912"/>
      <c r="CW71" s="912"/>
      <c r="CX71" s="912"/>
      <c r="CY71" s="911"/>
      <c r="CZ71" s="910"/>
      <c r="DA71" s="912"/>
      <c r="DB71" s="912"/>
      <c r="DC71" s="912"/>
      <c r="DD71" s="912"/>
      <c r="DE71" s="911"/>
      <c r="DF71" s="910"/>
      <c r="DG71" s="912"/>
      <c r="DH71" s="912"/>
      <c r="DI71" s="912"/>
      <c r="DJ71" s="912"/>
      <c r="DK71" s="911"/>
      <c r="DL71" s="910"/>
      <c r="DM71" s="912"/>
      <c r="DN71" s="912"/>
      <c r="DO71" s="912"/>
      <c r="DP71" s="911"/>
      <c r="DQ71" s="910"/>
      <c r="DR71" s="912"/>
      <c r="DS71" s="912"/>
      <c r="DT71" s="912"/>
      <c r="DU71" s="912"/>
      <c r="DV71" s="911"/>
      <c r="DW71" s="910"/>
      <c r="DX71" s="912"/>
      <c r="DY71" s="912"/>
      <c r="DZ71" s="912"/>
      <c r="EA71" s="912"/>
      <c r="EB71" s="911"/>
      <c r="EC71" s="910"/>
      <c r="ED71" s="912"/>
      <c r="EE71" s="912"/>
      <c r="EF71" s="912"/>
      <c r="EG71" s="912"/>
      <c r="EH71" s="911"/>
      <c r="EI71" s="910"/>
      <c r="EJ71" s="912"/>
      <c r="EK71" s="912"/>
      <c r="EL71" s="912"/>
      <c r="EM71" s="911"/>
      <c r="EN71" s="910"/>
      <c r="EO71" s="912"/>
      <c r="EP71" s="912"/>
      <c r="EQ71" s="912"/>
      <c r="ER71" s="912"/>
      <c r="ES71" s="911"/>
      <c r="ET71" s="910"/>
      <c r="EU71" s="912"/>
      <c r="EV71" s="912"/>
      <c r="EW71" s="912"/>
      <c r="EX71" s="912"/>
      <c r="EY71" s="911"/>
      <c r="EZ71" s="910"/>
      <c r="FA71" s="912"/>
      <c r="FB71" s="912"/>
      <c r="FC71" s="912"/>
      <c r="FD71" s="912"/>
      <c r="FE71" s="911"/>
      <c r="FF71" s="910"/>
      <c r="FG71" s="912"/>
      <c r="FH71" s="912"/>
      <c r="FI71" s="912"/>
      <c r="FJ71" s="912"/>
      <c r="FK71" s="911"/>
    </row>
    <row r="72" spans="1:167" s="902" customFormat="1" ht="33" customHeight="1" x14ac:dyDescent="0.2">
      <c r="A72" s="913" t="s">
        <v>809</v>
      </c>
      <c r="B72" s="913"/>
      <c r="C72" s="913"/>
      <c r="D72" s="913"/>
      <c r="E72" s="913"/>
      <c r="F72" s="913"/>
      <c r="G72" s="913"/>
      <c r="H72" s="913"/>
      <c r="I72" s="913"/>
      <c r="J72" s="913"/>
      <c r="K72" s="913"/>
      <c r="L72" s="913"/>
      <c r="M72" s="913"/>
      <c r="N72" s="913"/>
      <c r="O72" s="913"/>
      <c r="P72" s="913"/>
      <c r="Q72" s="913"/>
      <c r="R72" s="913"/>
      <c r="S72" s="913"/>
      <c r="T72" s="913"/>
      <c r="U72" s="913"/>
      <c r="V72" s="913"/>
      <c r="W72" s="913"/>
      <c r="X72" s="913"/>
      <c r="Y72" s="914" t="s">
        <v>777</v>
      </c>
      <c r="Z72" s="916"/>
      <c r="AA72" s="916"/>
      <c r="AB72" s="916"/>
      <c r="AC72" s="915"/>
      <c r="AD72" s="910"/>
      <c r="AE72" s="912"/>
      <c r="AF72" s="912"/>
      <c r="AG72" s="912"/>
      <c r="AH72" s="912"/>
      <c r="AI72" s="911"/>
      <c r="AJ72" s="910"/>
      <c r="AK72" s="912"/>
      <c r="AL72" s="912"/>
      <c r="AM72" s="912"/>
      <c r="AN72" s="911"/>
      <c r="AO72" s="910"/>
      <c r="AP72" s="912"/>
      <c r="AQ72" s="912"/>
      <c r="AR72" s="912"/>
      <c r="AS72" s="912"/>
      <c r="AT72" s="911"/>
      <c r="AU72" s="910"/>
      <c r="AV72" s="912"/>
      <c r="AW72" s="912"/>
      <c r="AX72" s="912"/>
      <c r="AY72" s="911"/>
      <c r="AZ72" s="910"/>
      <c r="BA72" s="912"/>
      <c r="BB72" s="912"/>
      <c r="BC72" s="912"/>
      <c r="BD72" s="912"/>
      <c r="BE72" s="912"/>
      <c r="BF72" s="910"/>
      <c r="BG72" s="912"/>
      <c r="BH72" s="912"/>
      <c r="BI72" s="912"/>
      <c r="BJ72" s="912"/>
      <c r="BK72" s="911"/>
      <c r="BL72" s="912"/>
      <c r="BM72" s="912"/>
      <c r="BN72" s="912"/>
      <c r="BO72" s="912"/>
      <c r="BP72" s="912"/>
      <c r="BQ72" s="911"/>
      <c r="BR72" s="910"/>
      <c r="BS72" s="912"/>
      <c r="BT72" s="912"/>
      <c r="BU72" s="912"/>
      <c r="BV72" s="911"/>
      <c r="BW72" s="910"/>
      <c r="BX72" s="912"/>
      <c r="BY72" s="912"/>
      <c r="BZ72" s="912"/>
      <c r="CA72" s="912"/>
      <c r="CB72" s="911"/>
      <c r="CC72" s="910"/>
      <c r="CD72" s="912"/>
      <c r="CE72" s="912"/>
      <c r="CF72" s="912"/>
      <c r="CG72" s="912"/>
      <c r="CH72" s="911"/>
      <c r="CI72" s="910"/>
      <c r="CJ72" s="912"/>
      <c r="CK72" s="912"/>
      <c r="CL72" s="912"/>
      <c r="CM72" s="912"/>
      <c r="CN72" s="911"/>
      <c r="CO72" s="910"/>
      <c r="CP72" s="912"/>
      <c r="CQ72" s="912"/>
      <c r="CR72" s="912"/>
      <c r="CS72" s="911"/>
      <c r="CT72" s="910"/>
      <c r="CU72" s="912"/>
      <c r="CV72" s="912"/>
      <c r="CW72" s="912"/>
      <c r="CX72" s="912"/>
      <c r="CY72" s="911"/>
      <c r="CZ72" s="910"/>
      <c r="DA72" s="912"/>
      <c r="DB72" s="912"/>
      <c r="DC72" s="912"/>
      <c r="DD72" s="912"/>
      <c r="DE72" s="911"/>
      <c r="DF72" s="910"/>
      <c r="DG72" s="912"/>
      <c r="DH72" s="912"/>
      <c r="DI72" s="912"/>
      <c r="DJ72" s="912"/>
      <c r="DK72" s="911"/>
      <c r="DL72" s="910"/>
      <c r="DM72" s="912"/>
      <c r="DN72" s="912"/>
      <c r="DO72" s="912"/>
      <c r="DP72" s="911"/>
      <c r="DQ72" s="910"/>
      <c r="DR72" s="912"/>
      <c r="DS72" s="912"/>
      <c r="DT72" s="912"/>
      <c r="DU72" s="912"/>
      <c r="DV72" s="911"/>
      <c r="DW72" s="910"/>
      <c r="DX72" s="912"/>
      <c r="DY72" s="912"/>
      <c r="DZ72" s="912"/>
      <c r="EA72" s="912"/>
      <c r="EB72" s="911"/>
      <c r="EC72" s="910"/>
      <c r="ED72" s="912"/>
      <c r="EE72" s="912"/>
      <c r="EF72" s="912"/>
      <c r="EG72" s="912"/>
      <c r="EH72" s="911"/>
      <c r="EI72" s="910"/>
      <c r="EJ72" s="912"/>
      <c r="EK72" s="912"/>
      <c r="EL72" s="912"/>
      <c r="EM72" s="911"/>
      <c r="EN72" s="910"/>
      <c r="EO72" s="912"/>
      <c r="EP72" s="912"/>
      <c r="EQ72" s="912"/>
      <c r="ER72" s="912"/>
      <c r="ES72" s="911"/>
      <c r="ET72" s="910"/>
      <c r="EU72" s="912"/>
      <c r="EV72" s="912"/>
      <c r="EW72" s="912"/>
      <c r="EX72" s="912"/>
      <c r="EY72" s="911"/>
      <c r="EZ72" s="910"/>
      <c r="FA72" s="912"/>
      <c r="FB72" s="912"/>
      <c r="FC72" s="912"/>
      <c r="FD72" s="912"/>
      <c r="FE72" s="911"/>
      <c r="FF72" s="910"/>
      <c r="FG72" s="912"/>
      <c r="FH72" s="912"/>
      <c r="FI72" s="912"/>
      <c r="FJ72" s="912"/>
      <c r="FK72" s="911"/>
    </row>
    <row r="73" spans="1:167" s="902" customFormat="1" ht="18" customHeight="1" x14ac:dyDescent="0.2">
      <c r="A73" s="913" t="s">
        <v>810</v>
      </c>
      <c r="B73" s="913"/>
      <c r="C73" s="913"/>
      <c r="D73" s="913"/>
      <c r="E73" s="913"/>
      <c r="F73" s="913"/>
      <c r="G73" s="913"/>
      <c r="H73" s="913"/>
      <c r="I73" s="913"/>
      <c r="J73" s="913"/>
      <c r="K73" s="913"/>
      <c r="L73" s="913"/>
      <c r="M73" s="913"/>
      <c r="N73" s="913"/>
      <c r="O73" s="913"/>
      <c r="P73" s="913"/>
      <c r="Q73" s="913"/>
      <c r="R73" s="913"/>
      <c r="S73" s="913"/>
      <c r="T73" s="913"/>
      <c r="U73" s="913"/>
      <c r="V73" s="913"/>
      <c r="W73" s="913"/>
      <c r="X73" s="913"/>
      <c r="Y73" s="914" t="s">
        <v>779</v>
      </c>
      <c r="Z73" s="916"/>
      <c r="AA73" s="916"/>
      <c r="AB73" s="916"/>
      <c r="AC73" s="915"/>
      <c r="AD73" s="910"/>
      <c r="AE73" s="912"/>
      <c r="AF73" s="912"/>
      <c r="AG73" s="912"/>
      <c r="AH73" s="912"/>
      <c r="AI73" s="911"/>
      <c r="AJ73" s="910"/>
      <c r="AK73" s="912"/>
      <c r="AL73" s="912"/>
      <c r="AM73" s="912"/>
      <c r="AN73" s="911"/>
      <c r="AO73" s="910"/>
      <c r="AP73" s="912"/>
      <c r="AQ73" s="912"/>
      <c r="AR73" s="912"/>
      <c r="AS73" s="912"/>
      <c r="AT73" s="911"/>
      <c r="AU73" s="910"/>
      <c r="AV73" s="912"/>
      <c r="AW73" s="912"/>
      <c r="AX73" s="912"/>
      <c r="AY73" s="911"/>
      <c r="AZ73" s="910"/>
      <c r="BA73" s="912"/>
      <c r="BB73" s="912"/>
      <c r="BC73" s="912"/>
      <c r="BD73" s="912"/>
      <c r="BE73" s="912"/>
      <c r="BF73" s="910"/>
      <c r="BG73" s="912"/>
      <c r="BH73" s="912"/>
      <c r="BI73" s="912"/>
      <c r="BJ73" s="912"/>
      <c r="BK73" s="911"/>
      <c r="BL73" s="912"/>
      <c r="BM73" s="912"/>
      <c r="BN73" s="912"/>
      <c r="BO73" s="912"/>
      <c r="BP73" s="912"/>
      <c r="BQ73" s="911"/>
      <c r="BR73" s="910"/>
      <c r="BS73" s="912"/>
      <c r="BT73" s="912"/>
      <c r="BU73" s="912"/>
      <c r="BV73" s="911"/>
      <c r="BW73" s="910"/>
      <c r="BX73" s="912"/>
      <c r="BY73" s="912"/>
      <c r="BZ73" s="912"/>
      <c r="CA73" s="912"/>
      <c r="CB73" s="911"/>
      <c r="CC73" s="910"/>
      <c r="CD73" s="912"/>
      <c r="CE73" s="912"/>
      <c r="CF73" s="912"/>
      <c r="CG73" s="912"/>
      <c r="CH73" s="911"/>
      <c r="CI73" s="910"/>
      <c r="CJ73" s="912"/>
      <c r="CK73" s="912"/>
      <c r="CL73" s="912"/>
      <c r="CM73" s="912"/>
      <c r="CN73" s="911"/>
      <c r="CO73" s="910"/>
      <c r="CP73" s="912"/>
      <c r="CQ73" s="912"/>
      <c r="CR73" s="912"/>
      <c r="CS73" s="911"/>
      <c r="CT73" s="910"/>
      <c r="CU73" s="912"/>
      <c r="CV73" s="912"/>
      <c r="CW73" s="912"/>
      <c r="CX73" s="912"/>
      <c r="CY73" s="911"/>
      <c r="CZ73" s="910"/>
      <c r="DA73" s="912"/>
      <c r="DB73" s="912"/>
      <c r="DC73" s="912"/>
      <c r="DD73" s="912"/>
      <c r="DE73" s="911"/>
      <c r="DF73" s="910"/>
      <c r="DG73" s="912"/>
      <c r="DH73" s="912"/>
      <c r="DI73" s="912"/>
      <c r="DJ73" s="912"/>
      <c r="DK73" s="911"/>
      <c r="DL73" s="910"/>
      <c r="DM73" s="912"/>
      <c r="DN73" s="912"/>
      <c r="DO73" s="912"/>
      <c r="DP73" s="911"/>
      <c r="DQ73" s="910"/>
      <c r="DR73" s="912"/>
      <c r="DS73" s="912"/>
      <c r="DT73" s="912"/>
      <c r="DU73" s="912"/>
      <c r="DV73" s="911"/>
      <c r="DW73" s="910"/>
      <c r="DX73" s="912"/>
      <c r="DY73" s="912"/>
      <c r="DZ73" s="912"/>
      <c r="EA73" s="912"/>
      <c r="EB73" s="911"/>
      <c r="EC73" s="910"/>
      <c r="ED73" s="912"/>
      <c r="EE73" s="912"/>
      <c r="EF73" s="912"/>
      <c r="EG73" s="912"/>
      <c r="EH73" s="911"/>
      <c r="EI73" s="910"/>
      <c r="EJ73" s="912"/>
      <c r="EK73" s="912"/>
      <c r="EL73" s="912"/>
      <c r="EM73" s="911"/>
      <c r="EN73" s="910"/>
      <c r="EO73" s="912"/>
      <c r="EP73" s="912"/>
      <c r="EQ73" s="912"/>
      <c r="ER73" s="912"/>
      <c r="ES73" s="911"/>
      <c r="ET73" s="910"/>
      <c r="EU73" s="912"/>
      <c r="EV73" s="912"/>
      <c r="EW73" s="912"/>
      <c r="EX73" s="912"/>
      <c r="EY73" s="911"/>
      <c r="EZ73" s="910"/>
      <c r="FA73" s="912"/>
      <c r="FB73" s="912"/>
      <c r="FC73" s="912"/>
      <c r="FD73" s="912"/>
      <c r="FE73" s="911"/>
      <c r="FF73" s="910"/>
      <c r="FG73" s="912"/>
      <c r="FH73" s="912"/>
      <c r="FI73" s="912"/>
      <c r="FJ73" s="912"/>
      <c r="FK73" s="911"/>
    </row>
    <row r="74" spans="1:167" s="902" customFormat="1" ht="18" customHeight="1" x14ac:dyDescent="0.2">
      <c r="A74" s="913" t="s">
        <v>780</v>
      </c>
      <c r="B74" s="913"/>
      <c r="C74" s="913"/>
      <c r="D74" s="913"/>
      <c r="E74" s="913"/>
      <c r="F74" s="913"/>
      <c r="G74" s="913"/>
      <c r="H74" s="913"/>
      <c r="I74" s="913"/>
      <c r="J74" s="913"/>
      <c r="K74" s="913"/>
      <c r="L74" s="913"/>
      <c r="M74" s="913"/>
      <c r="N74" s="913"/>
      <c r="O74" s="913"/>
      <c r="P74" s="913"/>
      <c r="Q74" s="913"/>
      <c r="R74" s="913"/>
      <c r="S74" s="913"/>
      <c r="T74" s="913"/>
      <c r="U74" s="913"/>
      <c r="V74" s="913"/>
      <c r="W74" s="913"/>
      <c r="X74" s="913"/>
      <c r="Y74" s="914" t="s">
        <v>781</v>
      </c>
      <c r="Z74" s="916"/>
      <c r="AA74" s="916"/>
      <c r="AB74" s="916"/>
      <c r="AC74" s="915"/>
      <c r="AD74" s="910"/>
      <c r="AE74" s="912"/>
      <c r="AF74" s="912"/>
      <c r="AG74" s="912"/>
      <c r="AH74" s="912"/>
      <c r="AI74" s="911"/>
      <c r="AJ74" s="910"/>
      <c r="AK74" s="912"/>
      <c r="AL74" s="912"/>
      <c r="AM74" s="912"/>
      <c r="AN74" s="911"/>
      <c r="AO74" s="910"/>
      <c r="AP74" s="912"/>
      <c r="AQ74" s="912"/>
      <c r="AR74" s="912"/>
      <c r="AS74" s="912"/>
      <c r="AT74" s="911"/>
      <c r="AU74" s="910"/>
      <c r="AV74" s="912"/>
      <c r="AW74" s="912"/>
      <c r="AX74" s="912"/>
      <c r="AY74" s="911"/>
      <c r="AZ74" s="910"/>
      <c r="BA74" s="912"/>
      <c r="BB74" s="912"/>
      <c r="BC74" s="912"/>
      <c r="BD74" s="912"/>
      <c r="BE74" s="912"/>
      <c r="BF74" s="910"/>
      <c r="BG74" s="912"/>
      <c r="BH74" s="912"/>
      <c r="BI74" s="912"/>
      <c r="BJ74" s="912"/>
      <c r="BK74" s="911"/>
      <c r="BL74" s="912"/>
      <c r="BM74" s="912"/>
      <c r="BN74" s="912"/>
      <c r="BO74" s="912"/>
      <c r="BP74" s="912"/>
      <c r="BQ74" s="911"/>
      <c r="BR74" s="910"/>
      <c r="BS74" s="912"/>
      <c r="BT74" s="912"/>
      <c r="BU74" s="912"/>
      <c r="BV74" s="911"/>
      <c r="BW74" s="910"/>
      <c r="BX74" s="912"/>
      <c r="BY74" s="912"/>
      <c r="BZ74" s="912"/>
      <c r="CA74" s="912"/>
      <c r="CB74" s="911"/>
      <c r="CC74" s="910"/>
      <c r="CD74" s="912"/>
      <c r="CE74" s="912"/>
      <c r="CF74" s="912"/>
      <c r="CG74" s="912"/>
      <c r="CH74" s="911"/>
      <c r="CI74" s="910"/>
      <c r="CJ74" s="912"/>
      <c r="CK74" s="912"/>
      <c r="CL74" s="912"/>
      <c r="CM74" s="912"/>
      <c r="CN74" s="911"/>
      <c r="CO74" s="910"/>
      <c r="CP74" s="912"/>
      <c r="CQ74" s="912"/>
      <c r="CR74" s="912"/>
      <c r="CS74" s="911"/>
      <c r="CT74" s="910"/>
      <c r="CU74" s="912"/>
      <c r="CV74" s="912"/>
      <c r="CW74" s="912"/>
      <c r="CX74" s="912"/>
      <c r="CY74" s="911"/>
      <c r="CZ74" s="910"/>
      <c r="DA74" s="912"/>
      <c r="DB74" s="912"/>
      <c r="DC74" s="912"/>
      <c r="DD74" s="912"/>
      <c r="DE74" s="911"/>
      <c r="DF74" s="910"/>
      <c r="DG74" s="912"/>
      <c r="DH74" s="912"/>
      <c r="DI74" s="912"/>
      <c r="DJ74" s="912"/>
      <c r="DK74" s="911"/>
      <c r="DL74" s="910"/>
      <c r="DM74" s="912"/>
      <c r="DN74" s="912"/>
      <c r="DO74" s="912"/>
      <c r="DP74" s="911"/>
      <c r="DQ74" s="910"/>
      <c r="DR74" s="912"/>
      <c r="DS74" s="912"/>
      <c r="DT74" s="912"/>
      <c r="DU74" s="912"/>
      <c r="DV74" s="911"/>
      <c r="DW74" s="910"/>
      <c r="DX74" s="912"/>
      <c r="DY74" s="912"/>
      <c r="DZ74" s="912"/>
      <c r="EA74" s="912"/>
      <c r="EB74" s="911"/>
      <c r="EC74" s="910"/>
      <c r="ED74" s="912"/>
      <c r="EE74" s="912"/>
      <c r="EF74" s="912"/>
      <c r="EG74" s="912"/>
      <c r="EH74" s="911"/>
      <c r="EI74" s="910"/>
      <c r="EJ74" s="912"/>
      <c r="EK74" s="912"/>
      <c r="EL74" s="912"/>
      <c r="EM74" s="911"/>
      <c r="EN74" s="910"/>
      <c r="EO74" s="912"/>
      <c r="EP74" s="912"/>
      <c r="EQ74" s="912"/>
      <c r="ER74" s="912"/>
      <c r="ES74" s="911"/>
      <c r="ET74" s="910"/>
      <c r="EU74" s="912"/>
      <c r="EV74" s="912"/>
      <c r="EW74" s="912"/>
      <c r="EX74" s="912"/>
      <c r="EY74" s="911"/>
      <c r="EZ74" s="910"/>
      <c r="FA74" s="912"/>
      <c r="FB74" s="912"/>
      <c r="FC74" s="912"/>
      <c r="FD74" s="912"/>
      <c r="FE74" s="911"/>
      <c r="FF74" s="910"/>
      <c r="FG74" s="912"/>
      <c r="FH74" s="912"/>
      <c r="FI74" s="912"/>
      <c r="FJ74" s="912"/>
      <c r="FK74" s="911"/>
    </row>
    <row r="75" spans="1:167" s="902" customFormat="1" ht="18" customHeight="1" x14ac:dyDescent="0.2">
      <c r="A75" s="903" t="s">
        <v>811</v>
      </c>
      <c r="B75" s="903"/>
      <c r="C75" s="903"/>
      <c r="D75" s="903"/>
      <c r="E75" s="903"/>
      <c r="F75" s="903"/>
      <c r="G75" s="903"/>
      <c r="H75" s="903"/>
      <c r="I75" s="903"/>
      <c r="J75" s="903"/>
      <c r="K75" s="903"/>
      <c r="L75" s="903"/>
      <c r="M75" s="903"/>
      <c r="N75" s="903"/>
      <c r="O75" s="903"/>
      <c r="P75" s="903"/>
      <c r="Q75" s="903"/>
      <c r="R75" s="903"/>
      <c r="S75" s="903"/>
      <c r="T75" s="903"/>
      <c r="U75" s="903"/>
      <c r="V75" s="903"/>
      <c r="W75" s="903"/>
      <c r="X75" s="903"/>
      <c r="Y75" s="914" t="s">
        <v>678</v>
      </c>
      <c r="Z75" s="916"/>
      <c r="AA75" s="916"/>
      <c r="AB75" s="916"/>
      <c r="AC75" s="915"/>
      <c r="AD75" s="910"/>
      <c r="AE75" s="912"/>
      <c r="AF75" s="912"/>
      <c r="AG75" s="912"/>
      <c r="AH75" s="912"/>
      <c r="AI75" s="911"/>
      <c r="AJ75" s="910"/>
      <c r="AK75" s="912"/>
      <c r="AL75" s="912"/>
      <c r="AM75" s="912"/>
      <c r="AN75" s="911"/>
      <c r="AO75" s="910"/>
      <c r="AP75" s="912"/>
      <c r="AQ75" s="912"/>
      <c r="AR75" s="912"/>
      <c r="AS75" s="912"/>
      <c r="AT75" s="911"/>
      <c r="AU75" s="910"/>
      <c r="AV75" s="912"/>
      <c r="AW75" s="912"/>
      <c r="AX75" s="912"/>
      <c r="AY75" s="911"/>
      <c r="AZ75" s="910"/>
      <c r="BA75" s="912"/>
      <c r="BB75" s="912"/>
      <c r="BC75" s="912"/>
      <c r="BD75" s="912"/>
      <c r="BE75" s="912"/>
      <c r="BF75" s="910"/>
      <c r="BG75" s="912"/>
      <c r="BH75" s="912"/>
      <c r="BI75" s="912"/>
      <c r="BJ75" s="912"/>
      <c r="BK75" s="911"/>
      <c r="BL75" s="912"/>
      <c r="BM75" s="912"/>
      <c r="BN75" s="912"/>
      <c r="BO75" s="912"/>
      <c r="BP75" s="912"/>
      <c r="BQ75" s="911"/>
      <c r="BR75" s="910"/>
      <c r="BS75" s="912"/>
      <c r="BT75" s="912"/>
      <c r="BU75" s="912"/>
      <c r="BV75" s="911"/>
      <c r="BW75" s="910"/>
      <c r="BX75" s="912"/>
      <c r="BY75" s="912"/>
      <c r="BZ75" s="912"/>
      <c r="CA75" s="912"/>
      <c r="CB75" s="911"/>
      <c r="CC75" s="910"/>
      <c r="CD75" s="912"/>
      <c r="CE75" s="912"/>
      <c r="CF75" s="912"/>
      <c r="CG75" s="912"/>
      <c r="CH75" s="911"/>
      <c r="CI75" s="910"/>
      <c r="CJ75" s="912"/>
      <c r="CK75" s="912"/>
      <c r="CL75" s="912"/>
      <c r="CM75" s="912"/>
      <c r="CN75" s="911"/>
      <c r="CO75" s="910"/>
      <c r="CP75" s="912"/>
      <c r="CQ75" s="912"/>
      <c r="CR75" s="912"/>
      <c r="CS75" s="911"/>
      <c r="CT75" s="910"/>
      <c r="CU75" s="912"/>
      <c r="CV75" s="912"/>
      <c r="CW75" s="912"/>
      <c r="CX75" s="912"/>
      <c r="CY75" s="911"/>
      <c r="CZ75" s="910"/>
      <c r="DA75" s="912"/>
      <c r="DB75" s="912"/>
      <c r="DC75" s="912"/>
      <c r="DD75" s="912"/>
      <c r="DE75" s="911"/>
      <c r="DF75" s="910"/>
      <c r="DG75" s="912"/>
      <c r="DH75" s="912"/>
      <c r="DI75" s="912"/>
      <c r="DJ75" s="912"/>
      <c r="DK75" s="911"/>
      <c r="DL75" s="910"/>
      <c r="DM75" s="912"/>
      <c r="DN75" s="912"/>
      <c r="DO75" s="912"/>
      <c r="DP75" s="911"/>
      <c r="DQ75" s="910"/>
      <c r="DR75" s="912"/>
      <c r="DS75" s="912"/>
      <c r="DT75" s="912"/>
      <c r="DU75" s="912"/>
      <c r="DV75" s="911"/>
      <c r="DW75" s="910"/>
      <c r="DX75" s="912"/>
      <c r="DY75" s="912"/>
      <c r="DZ75" s="912"/>
      <c r="EA75" s="912"/>
      <c r="EB75" s="911"/>
      <c r="EC75" s="910"/>
      <c r="ED75" s="912"/>
      <c r="EE75" s="912"/>
      <c r="EF75" s="912"/>
      <c r="EG75" s="912"/>
      <c r="EH75" s="911"/>
      <c r="EI75" s="910"/>
      <c r="EJ75" s="912"/>
      <c r="EK75" s="912"/>
      <c r="EL75" s="912"/>
      <c r="EM75" s="911"/>
      <c r="EN75" s="910"/>
      <c r="EO75" s="912"/>
      <c r="EP75" s="912"/>
      <c r="EQ75" s="912"/>
      <c r="ER75" s="912"/>
      <c r="ES75" s="911"/>
      <c r="ET75" s="910"/>
      <c r="EU75" s="912"/>
      <c r="EV75" s="912"/>
      <c r="EW75" s="912"/>
      <c r="EX75" s="912"/>
      <c r="EY75" s="911"/>
      <c r="EZ75" s="910"/>
      <c r="FA75" s="912"/>
      <c r="FB75" s="912"/>
      <c r="FC75" s="912"/>
      <c r="FD75" s="912"/>
      <c r="FE75" s="911"/>
      <c r="FF75" s="910"/>
      <c r="FG75" s="912"/>
      <c r="FH75" s="912"/>
      <c r="FI75" s="912"/>
      <c r="FJ75" s="912"/>
      <c r="FK75" s="911"/>
    </row>
    <row r="76" spans="1:167" s="902" customFormat="1" ht="9.75" customHeight="1" x14ac:dyDescent="0.2">
      <c r="A76" s="903" t="s">
        <v>783</v>
      </c>
      <c r="B76" s="903"/>
      <c r="C76" s="903"/>
      <c r="D76" s="903"/>
      <c r="E76" s="903"/>
      <c r="F76" s="903"/>
      <c r="G76" s="903"/>
      <c r="H76" s="903"/>
      <c r="I76" s="903"/>
      <c r="J76" s="903"/>
      <c r="K76" s="903"/>
      <c r="L76" s="903"/>
      <c r="M76" s="903"/>
      <c r="N76" s="903"/>
      <c r="O76" s="903"/>
      <c r="P76" s="903"/>
      <c r="Q76" s="903"/>
      <c r="R76" s="903"/>
      <c r="S76" s="903"/>
      <c r="T76" s="903"/>
      <c r="U76" s="903"/>
      <c r="V76" s="903"/>
      <c r="W76" s="903"/>
      <c r="X76" s="903"/>
      <c r="Y76" s="914" t="s">
        <v>784</v>
      </c>
      <c r="Z76" s="916"/>
      <c r="AA76" s="916"/>
      <c r="AB76" s="916"/>
      <c r="AC76" s="915"/>
      <c r="AD76" s="910"/>
      <c r="AE76" s="912"/>
      <c r="AF76" s="912"/>
      <c r="AG76" s="912"/>
      <c r="AH76" s="912"/>
      <c r="AI76" s="911"/>
      <c r="AJ76" s="910"/>
      <c r="AK76" s="912"/>
      <c r="AL76" s="912"/>
      <c r="AM76" s="912"/>
      <c r="AN76" s="911"/>
      <c r="AO76" s="910"/>
      <c r="AP76" s="912"/>
      <c r="AQ76" s="912"/>
      <c r="AR76" s="912"/>
      <c r="AS76" s="912"/>
      <c r="AT76" s="911"/>
      <c r="AU76" s="910"/>
      <c r="AV76" s="912"/>
      <c r="AW76" s="912"/>
      <c r="AX76" s="912"/>
      <c r="AY76" s="911"/>
      <c r="AZ76" s="910"/>
      <c r="BA76" s="912"/>
      <c r="BB76" s="912"/>
      <c r="BC76" s="912"/>
      <c r="BD76" s="912"/>
      <c r="BE76" s="912"/>
      <c r="BF76" s="910"/>
      <c r="BG76" s="912"/>
      <c r="BH76" s="912"/>
      <c r="BI76" s="912"/>
      <c r="BJ76" s="912"/>
      <c r="BK76" s="911"/>
      <c r="BL76" s="912"/>
      <c r="BM76" s="912"/>
      <c r="BN76" s="912"/>
      <c r="BO76" s="912"/>
      <c r="BP76" s="912"/>
      <c r="BQ76" s="911"/>
      <c r="BR76" s="910"/>
      <c r="BS76" s="912"/>
      <c r="BT76" s="912"/>
      <c r="BU76" s="912"/>
      <c r="BV76" s="911"/>
      <c r="BW76" s="910"/>
      <c r="BX76" s="912"/>
      <c r="BY76" s="912"/>
      <c r="BZ76" s="912"/>
      <c r="CA76" s="912"/>
      <c r="CB76" s="911"/>
      <c r="CC76" s="910"/>
      <c r="CD76" s="912"/>
      <c r="CE76" s="912"/>
      <c r="CF76" s="912"/>
      <c r="CG76" s="912"/>
      <c r="CH76" s="911"/>
      <c r="CI76" s="910"/>
      <c r="CJ76" s="912"/>
      <c r="CK76" s="912"/>
      <c r="CL76" s="912"/>
      <c r="CM76" s="912"/>
      <c r="CN76" s="911"/>
      <c r="CO76" s="910"/>
      <c r="CP76" s="912"/>
      <c r="CQ76" s="912"/>
      <c r="CR76" s="912"/>
      <c r="CS76" s="911"/>
      <c r="CT76" s="910"/>
      <c r="CU76" s="912"/>
      <c r="CV76" s="912"/>
      <c r="CW76" s="912"/>
      <c r="CX76" s="912"/>
      <c r="CY76" s="911"/>
      <c r="CZ76" s="910"/>
      <c r="DA76" s="912"/>
      <c r="DB76" s="912"/>
      <c r="DC76" s="912"/>
      <c r="DD76" s="912"/>
      <c r="DE76" s="911"/>
      <c r="DF76" s="910"/>
      <c r="DG76" s="912"/>
      <c r="DH76" s="912"/>
      <c r="DI76" s="912"/>
      <c r="DJ76" s="912"/>
      <c r="DK76" s="911"/>
      <c r="DL76" s="910"/>
      <c r="DM76" s="912"/>
      <c r="DN76" s="912"/>
      <c r="DO76" s="912"/>
      <c r="DP76" s="911"/>
      <c r="DQ76" s="910"/>
      <c r="DR76" s="912"/>
      <c r="DS76" s="912"/>
      <c r="DT76" s="912"/>
      <c r="DU76" s="912"/>
      <c r="DV76" s="911"/>
      <c r="DW76" s="910"/>
      <c r="DX76" s="912"/>
      <c r="DY76" s="912"/>
      <c r="DZ76" s="912"/>
      <c r="EA76" s="912"/>
      <c r="EB76" s="911"/>
      <c r="EC76" s="910"/>
      <c r="ED76" s="912"/>
      <c r="EE76" s="912"/>
      <c r="EF76" s="912"/>
      <c r="EG76" s="912"/>
      <c r="EH76" s="911"/>
      <c r="EI76" s="910"/>
      <c r="EJ76" s="912"/>
      <c r="EK76" s="912"/>
      <c r="EL76" s="912"/>
      <c r="EM76" s="911"/>
      <c r="EN76" s="910"/>
      <c r="EO76" s="912"/>
      <c r="EP76" s="912"/>
      <c r="EQ76" s="912"/>
      <c r="ER76" s="912"/>
      <c r="ES76" s="911"/>
      <c r="ET76" s="910"/>
      <c r="EU76" s="912"/>
      <c r="EV76" s="912"/>
      <c r="EW76" s="912"/>
      <c r="EX76" s="912"/>
      <c r="EY76" s="911"/>
      <c r="EZ76" s="910"/>
      <c r="FA76" s="912"/>
      <c r="FB76" s="912"/>
      <c r="FC76" s="912"/>
      <c r="FD76" s="912"/>
      <c r="FE76" s="911"/>
      <c r="FF76" s="910"/>
      <c r="FG76" s="912"/>
      <c r="FH76" s="912"/>
      <c r="FI76" s="912"/>
      <c r="FJ76" s="912"/>
      <c r="FK76" s="911"/>
    </row>
    <row r="77" spans="1:167" s="894" customFormat="1" ht="10.5" customHeight="1" thickBot="1" x14ac:dyDescent="0.25">
      <c r="A77" s="917" t="s">
        <v>110</v>
      </c>
      <c r="B77" s="917"/>
      <c r="C77" s="917"/>
      <c r="D77" s="917"/>
      <c r="E77" s="917"/>
      <c r="F77" s="917"/>
      <c r="G77" s="917"/>
      <c r="H77" s="917"/>
      <c r="I77" s="917"/>
      <c r="J77" s="917"/>
      <c r="K77" s="917"/>
      <c r="L77" s="917"/>
      <c r="M77" s="917"/>
      <c r="N77" s="917"/>
      <c r="O77" s="917"/>
      <c r="P77" s="917"/>
      <c r="Q77" s="917"/>
      <c r="R77" s="917"/>
      <c r="S77" s="917"/>
      <c r="T77" s="917"/>
      <c r="U77" s="917"/>
      <c r="V77" s="917"/>
      <c r="W77" s="917"/>
      <c r="X77" s="917"/>
      <c r="Y77" s="918" t="s">
        <v>111</v>
      </c>
      <c r="Z77" s="920"/>
      <c r="AA77" s="920"/>
      <c r="AB77" s="920"/>
      <c r="AC77" s="919"/>
      <c r="AD77" s="921"/>
      <c r="AE77" s="923"/>
      <c r="AF77" s="923"/>
      <c r="AG77" s="923"/>
      <c r="AH77" s="923"/>
      <c r="AI77" s="922"/>
      <c r="AJ77" s="921"/>
      <c r="AK77" s="923"/>
      <c r="AL77" s="923"/>
      <c r="AM77" s="923"/>
      <c r="AN77" s="922"/>
      <c r="AO77" s="921"/>
      <c r="AP77" s="923"/>
      <c r="AQ77" s="923"/>
      <c r="AR77" s="923"/>
      <c r="AS77" s="923"/>
      <c r="AT77" s="922"/>
      <c r="AU77" s="921"/>
      <c r="AV77" s="923"/>
      <c r="AW77" s="923"/>
      <c r="AX77" s="923"/>
      <c r="AY77" s="922"/>
      <c r="AZ77" s="921"/>
      <c r="BA77" s="923"/>
      <c r="BB77" s="923"/>
      <c r="BC77" s="923"/>
      <c r="BD77" s="923"/>
      <c r="BE77" s="923"/>
      <c r="BF77" s="921"/>
      <c r="BG77" s="923"/>
      <c r="BH77" s="923"/>
      <c r="BI77" s="923"/>
      <c r="BJ77" s="923"/>
      <c r="BK77" s="922"/>
      <c r="BL77" s="923"/>
      <c r="BM77" s="923"/>
      <c r="BN77" s="923"/>
      <c r="BO77" s="923"/>
      <c r="BP77" s="923"/>
      <c r="BQ77" s="922"/>
      <c r="BR77" s="921"/>
      <c r="BS77" s="923"/>
      <c r="BT77" s="923"/>
      <c r="BU77" s="923"/>
      <c r="BV77" s="922"/>
      <c r="BW77" s="921"/>
      <c r="BX77" s="923"/>
      <c r="BY77" s="923"/>
      <c r="BZ77" s="923"/>
      <c r="CA77" s="923"/>
      <c r="CB77" s="922"/>
      <c r="CC77" s="921"/>
      <c r="CD77" s="923"/>
      <c r="CE77" s="923"/>
      <c r="CF77" s="923"/>
      <c r="CG77" s="923"/>
      <c r="CH77" s="922"/>
      <c r="CI77" s="921"/>
      <c r="CJ77" s="923"/>
      <c r="CK77" s="923"/>
      <c r="CL77" s="923"/>
      <c r="CM77" s="923"/>
      <c r="CN77" s="922"/>
      <c r="CO77" s="921"/>
      <c r="CP77" s="923"/>
      <c r="CQ77" s="923"/>
      <c r="CR77" s="923"/>
      <c r="CS77" s="922"/>
      <c r="CT77" s="921"/>
      <c r="CU77" s="923"/>
      <c r="CV77" s="923"/>
      <c r="CW77" s="923"/>
      <c r="CX77" s="923"/>
      <c r="CY77" s="922"/>
      <c r="CZ77" s="921"/>
      <c r="DA77" s="923"/>
      <c r="DB77" s="923"/>
      <c r="DC77" s="923"/>
      <c r="DD77" s="923"/>
      <c r="DE77" s="922"/>
      <c r="DF77" s="921"/>
      <c r="DG77" s="923"/>
      <c r="DH77" s="923"/>
      <c r="DI77" s="923"/>
      <c r="DJ77" s="923"/>
      <c r="DK77" s="922"/>
      <c r="DL77" s="921"/>
      <c r="DM77" s="923"/>
      <c r="DN77" s="923"/>
      <c r="DO77" s="923"/>
      <c r="DP77" s="922"/>
      <c r="DQ77" s="921"/>
      <c r="DR77" s="923"/>
      <c r="DS77" s="923"/>
      <c r="DT77" s="923"/>
      <c r="DU77" s="923"/>
      <c r="DV77" s="922"/>
      <c r="DW77" s="921"/>
      <c r="DX77" s="923"/>
      <c r="DY77" s="923"/>
      <c r="DZ77" s="923"/>
      <c r="EA77" s="923"/>
      <c r="EB77" s="922"/>
      <c r="EC77" s="921"/>
      <c r="ED77" s="923"/>
      <c r="EE77" s="923"/>
      <c r="EF77" s="923"/>
      <c r="EG77" s="923"/>
      <c r="EH77" s="922"/>
      <c r="EI77" s="921"/>
      <c r="EJ77" s="923"/>
      <c r="EK77" s="923"/>
      <c r="EL77" s="923"/>
      <c r="EM77" s="922"/>
      <c r="EN77" s="921"/>
      <c r="EO77" s="923"/>
      <c r="EP77" s="923"/>
      <c r="EQ77" s="923"/>
      <c r="ER77" s="923"/>
      <c r="ES77" s="922"/>
      <c r="ET77" s="921"/>
      <c r="EU77" s="923"/>
      <c r="EV77" s="923"/>
      <c r="EW77" s="923"/>
      <c r="EX77" s="923"/>
      <c r="EY77" s="922"/>
      <c r="EZ77" s="921"/>
      <c r="FA77" s="923"/>
      <c r="FB77" s="923"/>
      <c r="FC77" s="923"/>
      <c r="FD77" s="923"/>
      <c r="FE77" s="922"/>
      <c r="FF77" s="921"/>
      <c r="FG77" s="923"/>
      <c r="FH77" s="923"/>
      <c r="FI77" s="923"/>
      <c r="FJ77" s="923"/>
      <c r="FK77" s="922"/>
    </row>
    <row r="78" spans="1:167" s="894" customFormat="1" ht="10.5" customHeight="1" x14ac:dyDescent="0.2">
      <c r="A78" s="924"/>
      <c r="B78" s="924"/>
      <c r="C78" s="924"/>
      <c r="D78" s="924"/>
      <c r="E78" s="924"/>
      <c r="F78" s="924"/>
      <c r="G78" s="924"/>
      <c r="H78" s="924"/>
      <c r="I78" s="924"/>
      <c r="J78" s="924"/>
      <c r="K78" s="924"/>
      <c r="L78" s="924"/>
      <c r="M78" s="924"/>
      <c r="N78" s="924"/>
      <c r="O78" s="924"/>
      <c r="P78" s="924"/>
      <c r="Q78" s="924"/>
      <c r="R78" s="924"/>
      <c r="S78" s="924"/>
      <c r="T78" s="924"/>
      <c r="U78" s="924"/>
      <c r="V78" s="924"/>
      <c r="W78" s="924"/>
      <c r="X78" s="924"/>
      <c r="Y78" s="925"/>
      <c r="Z78" s="925"/>
      <c r="AA78" s="925"/>
      <c r="AB78" s="925"/>
      <c r="AC78" s="925"/>
      <c r="AD78" s="926"/>
      <c r="AE78" s="926"/>
      <c r="AF78" s="926"/>
      <c r="AG78" s="926"/>
      <c r="AH78" s="926"/>
      <c r="AI78" s="926"/>
      <c r="AJ78" s="926"/>
      <c r="AK78" s="926"/>
      <c r="AL78" s="926"/>
      <c r="AM78" s="926"/>
      <c r="AN78" s="926"/>
      <c r="AO78" s="926"/>
      <c r="AP78" s="926"/>
      <c r="AQ78" s="926"/>
      <c r="AR78" s="926"/>
      <c r="AS78" s="926"/>
      <c r="AT78" s="926"/>
      <c r="AU78" s="926"/>
      <c r="AV78" s="926"/>
      <c r="AW78" s="926"/>
      <c r="AX78" s="926"/>
      <c r="AY78" s="926"/>
      <c r="AZ78" s="926"/>
      <c r="BA78" s="926"/>
      <c r="BB78" s="926"/>
      <c r="BC78" s="926"/>
      <c r="BD78" s="926"/>
      <c r="BE78" s="926"/>
      <c r="BF78" s="926"/>
      <c r="BG78" s="926"/>
      <c r="BH78" s="926"/>
      <c r="BI78" s="926"/>
      <c r="BJ78" s="926"/>
      <c r="BK78" s="926"/>
      <c r="BL78" s="926"/>
      <c r="BM78" s="926"/>
      <c r="BN78" s="926"/>
      <c r="BO78" s="926"/>
      <c r="BP78" s="926"/>
      <c r="BQ78" s="926"/>
      <c r="BR78" s="926"/>
      <c r="BS78" s="926"/>
      <c r="BT78" s="926"/>
      <c r="BU78" s="926"/>
      <c r="BV78" s="926"/>
      <c r="BW78" s="926"/>
      <c r="BX78" s="926"/>
      <c r="BY78" s="926"/>
      <c r="BZ78" s="926"/>
      <c r="CA78" s="926"/>
      <c r="CB78" s="926"/>
      <c r="CC78" s="926"/>
      <c r="CD78" s="926"/>
      <c r="CE78" s="926"/>
      <c r="CF78" s="926"/>
      <c r="CG78" s="926"/>
      <c r="CH78" s="926"/>
      <c r="CI78" s="926"/>
      <c r="CJ78" s="926"/>
      <c r="CK78" s="926"/>
      <c r="CL78" s="926"/>
      <c r="CM78" s="926"/>
      <c r="CN78" s="926"/>
      <c r="CO78" s="926"/>
      <c r="CP78" s="926"/>
      <c r="CQ78" s="926"/>
      <c r="CR78" s="926"/>
      <c r="CS78" s="926"/>
      <c r="CT78" s="926"/>
      <c r="CU78" s="926"/>
      <c r="CV78" s="926"/>
      <c r="CW78" s="926"/>
      <c r="CX78" s="926"/>
      <c r="CY78" s="926"/>
      <c r="CZ78" s="926"/>
      <c r="DA78" s="926"/>
      <c r="DB78" s="926"/>
      <c r="DC78" s="926"/>
      <c r="DD78" s="926"/>
      <c r="DE78" s="926"/>
      <c r="DF78" s="926"/>
      <c r="DG78" s="926"/>
      <c r="DH78" s="926"/>
      <c r="DI78" s="926"/>
      <c r="DJ78" s="926"/>
      <c r="DK78" s="926"/>
      <c r="DL78" s="926"/>
      <c r="DM78" s="926"/>
      <c r="DN78" s="926"/>
      <c r="DO78" s="926"/>
      <c r="DP78" s="926"/>
      <c r="DQ78" s="926"/>
      <c r="DR78" s="926"/>
      <c r="DS78" s="926"/>
      <c r="DT78" s="926"/>
      <c r="DU78" s="926"/>
      <c r="DV78" s="926"/>
      <c r="DW78" s="926"/>
      <c r="DX78" s="926"/>
      <c r="DY78" s="926"/>
      <c r="DZ78" s="926"/>
      <c r="EA78" s="926"/>
      <c r="EB78" s="926"/>
      <c r="EC78" s="926"/>
      <c r="ED78" s="926"/>
      <c r="EE78" s="926"/>
      <c r="EF78" s="926"/>
      <c r="EG78" s="926"/>
      <c r="EH78" s="926"/>
      <c r="EI78" s="926"/>
      <c r="EJ78" s="926"/>
      <c r="EK78" s="926"/>
      <c r="EL78" s="926"/>
      <c r="EM78" s="926"/>
      <c r="EN78" s="926"/>
      <c r="EO78" s="926"/>
      <c r="EP78" s="926"/>
      <c r="EQ78" s="926"/>
      <c r="ER78" s="926"/>
      <c r="ES78" s="926"/>
      <c r="ET78" s="926"/>
      <c r="EU78" s="926"/>
      <c r="EV78" s="926"/>
      <c r="EW78" s="926"/>
      <c r="EX78" s="926"/>
      <c r="EY78" s="926"/>
      <c r="EZ78" s="926"/>
      <c r="FA78" s="926"/>
      <c r="FB78" s="926"/>
      <c r="FC78" s="926"/>
      <c r="FD78" s="926"/>
      <c r="FE78" s="926"/>
    </row>
    <row r="79" spans="1:167" ht="6" customHeight="1" x14ac:dyDescent="0.25">
      <c r="A79" s="790"/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790"/>
      <c r="O79" s="790"/>
      <c r="P79" s="790"/>
      <c r="Q79" s="790"/>
      <c r="R79" s="790"/>
      <c r="S79" s="790"/>
      <c r="T79" s="790"/>
      <c r="U79" s="790"/>
      <c r="V79" s="790"/>
      <c r="W79" s="790"/>
      <c r="X79" s="790"/>
    </row>
    <row r="80" spans="1:167" s="534" customFormat="1" ht="10.5" customHeight="1" x14ac:dyDescent="0.2">
      <c r="A80" s="791" t="s">
        <v>812</v>
      </c>
    </row>
    <row r="81" spans="1:167" ht="6" customHeight="1" x14ac:dyDescent="0.25"/>
    <row r="82" spans="1:167" s="822" customFormat="1" ht="10.5" customHeight="1" x14ac:dyDescent="0.25">
      <c r="B82" s="841" t="s">
        <v>813</v>
      </c>
      <c r="C82" s="841"/>
      <c r="D82" s="841"/>
      <c r="E82" s="841"/>
      <c r="F82" s="841"/>
      <c r="G82" s="841"/>
      <c r="H82" s="841"/>
      <c r="I82" s="841"/>
      <c r="J82" s="841"/>
      <c r="K82" s="841"/>
      <c r="L82" s="841"/>
      <c r="M82" s="841"/>
      <c r="N82" s="841"/>
      <c r="O82" s="841"/>
      <c r="P82" s="841"/>
      <c r="Q82" s="841"/>
      <c r="R82" s="841"/>
      <c r="S82" s="841"/>
      <c r="T82" s="841"/>
      <c r="U82" s="841"/>
      <c r="V82" s="841"/>
      <c r="W82" s="841"/>
      <c r="X82" s="841"/>
      <c r="Y82" s="841"/>
      <c r="Z82" s="841"/>
      <c r="AA82" s="841"/>
      <c r="AB82" s="841"/>
      <c r="AC82" s="841"/>
      <c r="AD82" s="841"/>
      <c r="AE82" s="841"/>
      <c r="AF82" s="841"/>
      <c r="AG82" s="841"/>
      <c r="AH82" s="841"/>
      <c r="AI82" s="841"/>
      <c r="AJ82" s="841"/>
      <c r="AK82" s="841"/>
      <c r="AL82" s="841"/>
      <c r="AM82" s="841"/>
      <c r="AN82" s="841"/>
      <c r="AO82" s="841"/>
      <c r="AP82" s="841"/>
      <c r="AQ82" s="841"/>
      <c r="AR82" s="841"/>
      <c r="AS82" s="841"/>
      <c r="AT82" s="841"/>
      <c r="AU82" s="841"/>
      <c r="AV82" s="841"/>
      <c r="AW82" s="841"/>
      <c r="AX82" s="841"/>
      <c r="AY82" s="841"/>
      <c r="AZ82" s="841"/>
      <c r="BA82" s="841"/>
      <c r="BB82" s="841"/>
      <c r="BC82" s="841"/>
      <c r="BD82" s="841"/>
      <c r="BE82" s="841"/>
      <c r="BF82" s="841"/>
      <c r="BG82" s="841"/>
      <c r="BH82" s="841"/>
      <c r="BI82" s="841"/>
      <c r="BJ82" s="841"/>
      <c r="BK82" s="841"/>
      <c r="BL82" s="841"/>
      <c r="BM82" s="841"/>
      <c r="BN82" s="841"/>
      <c r="BO82" s="841"/>
      <c r="BP82" s="841"/>
      <c r="BQ82" s="841"/>
      <c r="BR82" s="841"/>
      <c r="BS82" s="841"/>
      <c r="BT82" s="841"/>
      <c r="BU82" s="841"/>
      <c r="BV82" s="841"/>
      <c r="BW82" s="841"/>
      <c r="BX82" s="841"/>
      <c r="BY82" s="841"/>
      <c r="BZ82" s="841"/>
      <c r="CA82" s="841"/>
      <c r="CB82" s="841"/>
      <c r="CC82" s="841"/>
      <c r="CD82" s="841"/>
      <c r="CE82" s="841"/>
      <c r="CF82" s="841"/>
      <c r="CG82" s="841"/>
      <c r="CH82" s="841"/>
      <c r="CI82" s="841"/>
      <c r="CJ82" s="841"/>
      <c r="CK82" s="841"/>
      <c r="CL82" s="841"/>
      <c r="CM82" s="841"/>
      <c r="CN82" s="841"/>
      <c r="CO82" s="841"/>
      <c r="CP82" s="841"/>
      <c r="CQ82" s="841"/>
      <c r="CR82" s="841"/>
      <c r="CS82" s="841"/>
      <c r="CT82" s="841"/>
      <c r="CU82" s="841"/>
      <c r="CV82" s="841"/>
      <c r="CW82" s="841"/>
      <c r="CX82" s="841"/>
      <c r="CY82" s="841"/>
      <c r="CZ82" s="841"/>
      <c r="DA82" s="841"/>
      <c r="DB82" s="841"/>
      <c r="DC82" s="841"/>
      <c r="DD82" s="841"/>
      <c r="DE82" s="841"/>
      <c r="DF82" s="841"/>
      <c r="DG82" s="841"/>
      <c r="DH82" s="841"/>
      <c r="DI82" s="841"/>
      <c r="DJ82" s="841"/>
      <c r="DK82" s="841"/>
      <c r="DL82" s="841"/>
      <c r="DM82" s="841"/>
      <c r="DN82" s="841"/>
      <c r="DO82" s="841"/>
      <c r="DP82" s="841"/>
      <c r="DQ82" s="841"/>
      <c r="DR82" s="841"/>
      <c r="DS82" s="841"/>
      <c r="DT82" s="841"/>
      <c r="DU82" s="841"/>
      <c r="DV82" s="841"/>
      <c r="DW82" s="841"/>
      <c r="DX82" s="841"/>
      <c r="DY82" s="841"/>
      <c r="DZ82" s="841"/>
      <c r="EA82" s="841"/>
      <c r="EB82" s="841"/>
      <c r="EC82" s="841"/>
      <c r="ED82" s="841"/>
      <c r="EE82" s="841"/>
      <c r="EF82" s="841"/>
      <c r="EG82" s="841"/>
      <c r="EH82" s="841"/>
      <c r="EI82" s="841"/>
      <c r="EJ82" s="841"/>
      <c r="EK82" s="841"/>
      <c r="EL82" s="841"/>
      <c r="EM82" s="841"/>
      <c r="EN82" s="841"/>
      <c r="EO82" s="841"/>
      <c r="EP82" s="841"/>
      <c r="EQ82" s="841"/>
      <c r="ER82" s="841"/>
      <c r="ES82" s="841"/>
      <c r="ET82" s="841"/>
      <c r="EU82" s="841"/>
      <c r="EV82" s="841"/>
      <c r="EW82" s="841"/>
      <c r="EX82" s="841"/>
      <c r="EY82" s="841"/>
      <c r="EZ82" s="841"/>
      <c r="FA82" s="841"/>
      <c r="FB82" s="841"/>
      <c r="FC82" s="841"/>
      <c r="FD82" s="841"/>
      <c r="FE82" s="841"/>
      <c r="FF82" s="841"/>
      <c r="FG82" s="841"/>
      <c r="FH82" s="841"/>
      <c r="FI82" s="841"/>
      <c r="FJ82" s="841"/>
    </row>
    <row r="83" spans="1:167" s="84" customFormat="1" ht="6" customHeight="1" x14ac:dyDescent="0.2">
      <c r="A83" s="97"/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D83" s="109"/>
      <c r="EE83" s="109"/>
      <c r="EG83" s="108"/>
      <c r="EH83" s="108"/>
      <c r="EI83" s="108"/>
      <c r="EJ83" s="108"/>
      <c r="EK83" s="108"/>
      <c r="EL83" s="108"/>
      <c r="EM83" s="108"/>
      <c r="EN83" s="108"/>
      <c r="EO83" s="15"/>
      <c r="EQ83" s="842"/>
      <c r="ER83" s="842"/>
      <c r="ES83" s="842"/>
      <c r="ET83" s="842"/>
      <c r="EU83" s="842"/>
      <c r="EV83" s="842"/>
      <c r="EW83" s="842"/>
      <c r="EX83" s="842"/>
      <c r="EY83" s="842"/>
      <c r="EZ83" s="842"/>
      <c r="FA83" s="842"/>
      <c r="FB83" s="842"/>
      <c r="FC83" s="842"/>
      <c r="FD83" s="842"/>
      <c r="FE83" s="842"/>
    </row>
    <row r="84" spans="1:167" s="688" customFormat="1" ht="10.5" customHeight="1" x14ac:dyDescent="0.25">
      <c r="A84" s="928" t="s">
        <v>756</v>
      </c>
      <c r="B84" s="928"/>
      <c r="C84" s="928"/>
      <c r="D84" s="928"/>
      <c r="E84" s="928"/>
      <c r="F84" s="928"/>
      <c r="G84" s="928"/>
      <c r="H84" s="928"/>
      <c r="I84" s="928"/>
      <c r="J84" s="928"/>
      <c r="K84" s="928"/>
      <c r="L84" s="928"/>
      <c r="M84" s="928"/>
      <c r="N84" s="928"/>
      <c r="O84" s="928"/>
      <c r="P84" s="928"/>
      <c r="Q84" s="928"/>
      <c r="R84" s="928"/>
      <c r="S84" s="928"/>
      <c r="T84" s="928"/>
      <c r="U84" s="928"/>
      <c r="V84" s="928"/>
      <c r="W84" s="928"/>
      <c r="X84" s="928"/>
      <c r="Y84" s="928"/>
      <c r="Z84" s="928"/>
      <c r="AA84" s="928"/>
      <c r="AB84" s="928"/>
      <c r="AC84" s="928"/>
      <c r="AD84" s="928"/>
      <c r="AE84" s="928"/>
      <c r="AF84" s="928"/>
      <c r="AG84" s="928"/>
      <c r="AH84" s="928"/>
      <c r="AI84" s="928"/>
      <c r="AJ84" s="929"/>
      <c r="AK84" s="697" t="s">
        <v>700</v>
      </c>
      <c r="AL84" s="691"/>
      <c r="AM84" s="691"/>
      <c r="AN84" s="691"/>
      <c r="AO84" s="691"/>
      <c r="AP84" s="692"/>
      <c r="AQ84" s="704" t="s">
        <v>814</v>
      </c>
      <c r="AR84" s="705"/>
      <c r="AS84" s="705"/>
      <c r="AT84" s="705"/>
      <c r="AU84" s="705"/>
      <c r="AV84" s="705"/>
      <c r="AW84" s="705"/>
      <c r="AX84" s="705"/>
      <c r="AY84" s="705"/>
      <c r="AZ84" s="705"/>
      <c r="BA84" s="705"/>
      <c r="BB84" s="705"/>
      <c r="BC84" s="705"/>
      <c r="BD84" s="705"/>
      <c r="BE84" s="705"/>
      <c r="BF84" s="705"/>
      <c r="BG84" s="705"/>
      <c r="BH84" s="705"/>
      <c r="BI84" s="705"/>
      <c r="BJ84" s="705"/>
      <c r="BK84" s="705"/>
      <c r="BL84" s="705"/>
      <c r="BM84" s="705"/>
      <c r="BN84" s="705"/>
      <c r="BO84" s="705"/>
      <c r="BP84" s="705"/>
      <c r="BQ84" s="705"/>
      <c r="BR84" s="705"/>
      <c r="BS84" s="705"/>
      <c r="BT84" s="705"/>
      <c r="BU84" s="705"/>
      <c r="BV84" s="705"/>
      <c r="BW84" s="705"/>
      <c r="BX84" s="705"/>
      <c r="BY84" s="705"/>
      <c r="BZ84" s="705"/>
      <c r="CA84" s="705"/>
      <c r="CB84" s="705"/>
      <c r="CC84" s="705"/>
      <c r="CD84" s="705"/>
      <c r="CE84" s="705"/>
      <c r="CF84" s="705"/>
      <c r="CG84" s="705"/>
      <c r="CH84" s="705"/>
      <c r="CI84" s="705"/>
      <c r="CJ84" s="705"/>
      <c r="CK84" s="705"/>
      <c r="CL84" s="705"/>
      <c r="CM84" s="705"/>
      <c r="CN84" s="705"/>
      <c r="CO84" s="705"/>
      <c r="CP84" s="705"/>
      <c r="CQ84" s="705"/>
      <c r="CR84" s="705"/>
      <c r="CS84" s="705"/>
      <c r="CT84" s="705"/>
      <c r="CU84" s="705"/>
      <c r="CV84" s="705"/>
      <c r="CW84" s="705"/>
      <c r="CX84" s="705"/>
      <c r="CY84" s="705"/>
      <c r="CZ84" s="705"/>
      <c r="DA84" s="705"/>
      <c r="DB84" s="705"/>
      <c r="DC84" s="705"/>
      <c r="DD84" s="705"/>
      <c r="DE84" s="705"/>
      <c r="DF84" s="705"/>
      <c r="DG84" s="705"/>
      <c r="DH84" s="705"/>
      <c r="DI84" s="705"/>
      <c r="DJ84" s="705"/>
      <c r="DK84" s="705"/>
      <c r="DL84" s="705"/>
      <c r="DM84" s="705"/>
      <c r="DN84" s="705"/>
      <c r="DO84" s="705"/>
      <c r="DP84" s="705"/>
      <c r="DQ84" s="705"/>
      <c r="DR84" s="705"/>
      <c r="DS84" s="705"/>
      <c r="DT84" s="705"/>
      <c r="DU84" s="705"/>
      <c r="DV84" s="705"/>
      <c r="DW84" s="705"/>
      <c r="DX84" s="705"/>
      <c r="DY84" s="705"/>
      <c r="DZ84" s="705"/>
      <c r="EA84" s="705"/>
      <c r="EB84" s="705"/>
      <c r="EC84" s="705"/>
      <c r="ED84" s="705"/>
      <c r="EE84" s="705"/>
      <c r="EF84" s="705"/>
      <c r="EG84" s="705"/>
      <c r="EH84" s="705"/>
      <c r="EI84" s="705"/>
      <c r="EJ84" s="705"/>
      <c r="EK84" s="705"/>
      <c r="EL84" s="705"/>
      <c r="EM84" s="705"/>
      <c r="EN84" s="705"/>
      <c r="EO84" s="705"/>
      <c r="EP84" s="705"/>
      <c r="EQ84" s="705"/>
      <c r="ER84" s="705"/>
      <c r="ES84" s="705"/>
      <c r="ET84" s="705"/>
      <c r="EU84" s="705"/>
      <c r="EV84" s="705"/>
      <c r="EW84" s="705"/>
      <c r="EX84" s="705"/>
      <c r="EY84" s="705"/>
      <c r="EZ84" s="705"/>
      <c r="FA84" s="705"/>
      <c r="FB84" s="705"/>
      <c r="FC84" s="705"/>
      <c r="FD84" s="705"/>
      <c r="FE84" s="705"/>
      <c r="FF84" s="705"/>
      <c r="FG84" s="705"/>
      <c r="FH84" s="705"/>
      <c r="FI84" s="705"/>
      <c r="FJ84" s="705"/>
      <c r="FK84" s="705"/>
    </row>
    <row r="85" spans="1:167" s="688" customFormat="1" ht="10.5" customHeight="1" x14ac:dyDescent="0.25">
      <c r="A85" s="927"/>
      <c r="B85" s="927"/>
      <c r="C85" s="927"/>
      <c r="D85" s="927"/>
      <c r="E85" s="927"/>
      <c r="F85" s="927"/>
      <c r="G85" s="927"/>
      <c r="H85" s="927"/>
      <c r="I85" s="927"/>
      <c r="J85" s="927"/>
      <c r="K85" s="927"/>
      <c r="L85" s="927"/>
      <c r="M85" s="927"/>
      <c r="N85" s="927"/>
      <c r="O85" s="927"/>
      <c r="P85" s="927"/>
      <c r="Q85" s="927"/>
      <c r="R85" s="927"/>
      <c r="S85" s="927"/>
      <c r="T85" s="927"/>
      <c r="U85" s="927"/>
      <c r="V85" s="927"/>
      <c r="W85" s="927"/>
      <c r="X85" s="927"/>
      <c r="Y85" s="927"/>
      <c r="Z85" s="927"/>
      <c r="AA85" s="927"/>
      <c r="AB85" s="927"/>
      <c r="AC85" s="927"/>
      <c r="AD85" s="927"/>
      <c r="AE85" s="927"/>
      <c r="AF85" s="927"/>
      <c r="AG85" s="927"/>
      <c r="AH85" s="927"/>
      <c r="AI85" s="927"/>
      <c r="AJ85" s="932"/>
      <c r="AK85" s="696"/>
      <c r="AL85" s="690"/>
      <c r="AM85" s="690"/>
      <c r="AN85" s="690"/>
      <c r="AO85" s="690"/>
      <c r="AP85" s="695"/>
      <c r="AQ85" s="697" t="s">
        <v>815</v>
      </c>
      <c r="AR85" s="691"/>
      <c r="AS85" s="691"/>
      <c r="AT85" s="691"/>
      <c r="AU85" s="691"/>
      <c r="AV85" s="691"/>
      <c r="AW85" s="691"/>
      <c r="AX85" s="692"/>
      <c r="AY85" s="704" t="s">
        <v>174</v>
      </c>
      <c r="AZ85" s="705"/>
      <c r="BA85" s="705"/>
      <c r="BB85" s="705"/>
      <c r="BC85" s="705"/>
      <c r="BD85" s="705"/>
      <c r="BE85" s="705"/>
      <c r="BF85" s="705"/>
      <c r="BG85" s="705"/>
      <c r="BH85" s="705"/>
      <c r="BI85" s="705"/>
      <c r="BJ85" s="705"/>
      <c r="BK85" s="705"/>
      <c r="BL85" s="705"/>
      <c r="BM85" s="705"/>
      <c r="BN85" s="705"/>
      <c r="BO85" s="705"/>
      <c r="BP85" s="705"/>
      <c r="BQ85" s="705"/>
      <c r="BR85" s="705"/>
      <c r="BS85" s="705"/>
      <c r="BT85" s="705"/>
      <c r="BU85" s="705"/>
      <c r="BV85" s="705"/>
      <c r="BW85" s="705"/>
      <c r="BX85" s="705"/>
      <c r="BY85" s="705"/>
      <c r="BZ85" s="705"/>
      <c r="CA85" s="705"/>
      <c r="CB85" s="705"/>
      <c r="CC85" s="705"/>
      <c r="CD85" s="705"/>
      <c r="CE85" s="705"/>
      <c r="CF85" s="705"/>
      <c r="CG85" s="705"/>
      <c r="CH85" s="705"/>
      <c r="CI85" s="705"/>
      <c r="CJ85" s="705"/>
      <c r="CK85" s="705"/>
      <c r="CL85" s="705"/>
      <c r="CM85" s="705"/>
      <c r="CN85" s="705"/>
      <c r="CO85" s="705"/>
      <c r="CP85" s="705"/>
      <c r="CQ85" s="705"/>
      <c r="CR85" s="705"/>
      <c r="CS85" s="705"/>
      <c r="CT85" s="705"/>
      <c r="CU85" s="705"/>
      <c r="CV85" s="705"/>
      <c r="CW85" s="705"/>
      <c r="CX85" s="705"/>
      <c r="CY85" s="705"/>
      <c r="CZ85" s="705"/>
      <c r="DA85" s="705"/>
      <c r="DB85" s="705"/>
      <c r="DC85" s="705"/>
      <c r="DD85" s="705"/>
      <c r="DE85" s="705"/>
      <c r="DF85" s="705"/>
      <c r="DG85" s="705"/>
      <c r="DH85" s="705"/>
      <c r="DI85" s="705"/>
      <c r="DJ85" s="705"/>
      <c r="DK85" s="705"/>
      <c r="DL85" s="705"/>
      <c r="DM85" s="705"/>
      <c r="DN85" s="705"/>
      <c r="DO85" s="705"/>
      <c r="DP85" s="705"/>
      <c r="DQ85" s="705"/>
      <c r="DR85" s="705"/>
      <c r="DS85" s="705"/>
      <c r="DT85" s="705"/>
      <c r="DU85" s="705"/>
      <c r="DV85" s="705"/>
      <c r="DW85" s="705"/>
      <c r="DX85" s="705"/>
      <c r="DY85" s="705"/>
      <c r="DZ85" s="705"/>
      <c r="EA85" s="705"/>
      <c r="EB85" s="705"/>
      <c r="EC85" s="705"/>
      <c r="ED85" s="705"/>
      <c r="EE85" s="705"/>
      <c r="EF85" s="705"/>
      <c r="EG85" s="705"/>
      <c r="EH85" s="705"/>
      <c r="EI85" s="705"/>
      <c r="EJ85" s="705"/>
      <c r="EK85" s="705"/>
      <c r="EL85" s="705"/>
      <c r="EM85" s="705"/>
      <c r="EN85" s="705"/>
      <c r="EO85" s="705"/>
      <c r="EP85" s="705"/>
      <c r="EQ85" s="705"/>
      <c r="ER85" s="705"/>
      <c r="ES85" s="705"/>
      <c r="ET85" s="705"/>
      <c r="EU85" s="705"/>
      <c r="EV85" s="705"/>
      <c r="EW85" s="705"/>
      <c r="EX85" s="705"/>
      <c r="EY85" s="705"/>
      <c r="EZ85" s="705"/>
      <c r="FA85" s="705"/>
      <c r="FB85" s="705"/>
      <c r="FC85" s="705"/>
      <c r="FD85" s="705"/>
      <c r="FE85" s="705"/>
      <c r="FF85" s="705"/>
      <c r="FG85" s="705"/>
      <c r="FH85" s="705"/>
      <c r="FI85" s="705"/>
      <c r="FJ85" s="705"/>
      <c r="FK85" s="705"/>
    </row>
    <row r="86" spans="1:167" s="688" customFormat="1" ht="21" customHeight="1" x14ac:dyDescent="0.25">
      <c r="A86" s="927"/>
      <c r="B86" s="927"/>
      <c r="C86" s="927"/>
      <c r="D86" s="927"/>
      <c r="E86" s="927"/>
      <c r="F86" s="927"/>
      <c r="G86" s="927"/>
      <c r="H86" s="927"/>
      <c r="I86" s="927"/>
      <c r="J86" s="927"/>
      <c r="K86" s="927"/>
      <c r="L86" s="927"/>
      <c r="M86" s="927"/>
      <c r="N86" s="927"/>
      <c r="O86" s="927"/>
      <c r="P86" s="927"/>
      <c r="Q86" s="927"/>
      <c r="R86" s="927"/>
      <c r="S86" s="927"/>
      <c r="T86" s="927"/>
      <c r="U86" s="927"/>
      <c r="V86" s="927"/>
      <c r="W86" s="927"/>
      <c r="X86" s="927"/>
      <c r="Y86" s="927"/>
      <c r="Z86" s="927"/>
      <c r="AA86" s="927"/>
      <c r="AB86" s="927"/>
      <c r="AC86" s="927"/>
      <c r="AD86" s="927"/>
      <c r="AE86" s="927"/>
      <c r="AF86" s="927"/>
      <c r="AG86" s="927"/>
      <c r="AH86" s="927"/>
      <c r="AI86" s="927"/>
      <c r="AJ86" s="932"/>
      <c r="AK86" s="696"/>
      <c r="AL86" s="690"/>
      <c r="AM86" s="690"/>
      <c r="AN86" s="690"/>
      <c r="AO86" s="690"/>
      <c r="AP86" s="695"/>
      <c r="AQ86" s="696"/>
      <c r="AR86" s="690"/>
      <c r="AS86" s="690"/>
      <c r="AT86" s="690"/>
      <c r="AU86" s="690"/>
      <c r="AV86" s="690"/>
      <c r="AW86" s="690"/>
      <c r="AX86" s="695"/>
      <c r="AY86" s="704" t="s">
        <v>816</v>
      </c>
      <c r="AZ86" s="705"/>
      <c r="BA86" s="705"/>
      <c r="BB86" s="705"/>
      <c r="BC86" s="705"/>
      <c r="BD86" s="705"/>
      <c r="BE86" s="705"/>
      <c r="BF86" s="705"/>
      <c r="BG86" s="705"/>
      <c r="BH86" s="705"/>
      <c r="BI86" s="705"/>
      <c r="BJ86" s="705"/>
      <c r="BK86" s="705"/>
      <c r="BL86" s="705"/>
      <c r="BM86" s="705"/>
      <c r="BN86" s="705"/>
      <c r="BO86" s="705"/>
      <c r="BP86" s="705"/>
      <c r="BQ86" s="705"/>
      <c r="BR86" s="705"/>
      <c r="BS86" s="705"/>
      <c r="BT86" s="705"/>
      <c r="BU86" s="705"/>
      <c r="BV86" s="705"/>
      <c r="BW86" s="705"/>
      <c r="BX86" s="705"/>
      <c r="BY86" s="705"/>
      <c r="BZ86" s="705"/>
      <c r="CA86" s="705"/>
      <c r="CB86" s="705"/>
      <c r="CC86" s="705"/>
      <c r="CD86" s="705"/>
      <c r="CE86" s="705"/>
      <c r="CF86" s="705"/>
      <c r="CG86" s="705"/>
      <c r="CH86" s="705"/>
      <c r="CI86" s="705"/>
      <c r="CJ86" s="705"/>
      <c r="CK86" s="705"/>
      <c r="CL86" s="705"/>
      <c r="CM86" s="705"/>
      <c r="CN86" s="705"/>
      <c r="CO86" s="705"/>
      <c r="CP86" s="705"/>
      <c r="CQ86" s="705"/>
      <c r="CR86" s="705"/>
      <c r="CS86" s="705"/>
      <c r="CT86" s="705"/>
      <c r="CU86" s="705"/>
      <c r="CV86" s="705"/>
      <c r="CW86" s="705"/>
      <c r="CX86" s="705"/>
      <c r="CY86" s="705"/>
      <c r="CZ86" s="705"/>
      <c r="DA86" s="705"/>
      <c r="DB86" s="705"/>
      <c r="DC86" s="705"/>
      <c r="DD86" s="705"/>
      <c r="DE86" s="705"/>
      <c r="DF86" s="705"/>
      <c r="DG86" s="689"/>
      <c r="DH86" s="704" t="s">
        <v>817</v>
      </c>
      <c r="DI86" s="705"/>
      <c r="DJ86" s="705"/>
      <c r="DK86" s="705"/>
      <c r="DL86" s="705"/>
      <c r="DM86" s="705"/>
      <c r="DN86" s="705"/>
      <c r="DO86" s="705"/>
      <c r="DP86" s="705"/>
      <c r="DQ86" s="705"/>
      <c r="DR86" s="705"/>
      <c r="DS86" s="705"/>
      <c r="DT86" s="705"/>
      <c r="DU86" s="705"/>
      <c r="DV86" s="705"/>
      <c r="DW86" s="705"/>
      <c r="DX86" s="705"/>
      <c r="DY86" s="705"/>
      <c r="DZ86" s="689"/>
      <c r="EA86" s="704" t="s">
        <v>818</v>
      </c>
      <c r="EB86" s="705"/>
      <c r="EC86" s="705"/>
      <c r="ED86" s="705"/>
      <c r="EE86" s="705"/>
      <c r="EF86" s="705"/>
      <c r="EG86" s="705"/>
      <c r="EH86" s="705"/>
      <c r="EI86" s="705"/>
      <c r="EJ86" s="705"/>
      <c r="EK86" s="705"/>
      <c r="EL86" s="705"/>
      <c r="EM86" s="705"/>
      <c r="EN86" s="705"/>
      <c r="EO86" s="705"/>
      <c r="EP86" s="705"/>
      <c r="EQ86" s="705"/>
      <c r="ER86" s="705"/>
      <c r="ES86" s="705"/>
      <c r="ET86" s="705"/>
      <c r="EU86" s="705"/>
      <c r="EV86" s="705"/>
      <c r="EW86" s="705"/>
      <c r="EX86" s="705"/>
      <c r="EY86" s="705"/>
      <c r="EZ86" s="689"/>
      <c r="FA86" s="697" t="s">
        <v>819</v>
      </c>
      <c r="FB86" s="691"/>
      <c r="FC86" s="691"/>
      <c r="FD86" s="691"/>
      <c r="FE86" s="691"/>
      <c r="FF86" s="691"/>
      <c r="FG86" s="691"/>
      <c r="FH86" s="691"/>
      <c r="FI86" s="691"/>
      <c r="FJ86" s="691"/>
      <c r="FK86" s="691"/>
    </row>
    <row r="87" spans="1:167" s="688" customFormat="1" ht="40.5" customHeight="1" x14ac:dyDescent="0.25">
      <c r="A87" s="930"/>
      <c r="B87" s="930"/>
      <c r="C87" s="930"/>
      <c r="D87" s="930"/>
      <c r="E87" s="930"/>
      <c r="F87" s="930"/>
      <c r="G87" s="930"/>
      <c r="H87" s="930"/>
      <c r="I87" s="930"/>
      <c r="J87" s="930"/>
      <c r="K87" s="930"/>
      <c r="L87" s="930"/>
      <c r="M87" s="930"/>
      <c r="N87" s="930"/>
      <c r="O87" s="930"/>
      <c r="P87" s="930"/>
      <c r="Q87" s="930"/>
      <c r="R87" s="930"/>
      <c r="S87" s="930"/>
      <c r="T87" s="930"/>
      <c r="U87" s="930"/>
      <c r="V87" s="930"/>
      <c r="W87" s="930"/>
      <c r="X87" s="930"/>
      <c r="Y87" s="930"/>
      <c r="Z87" s="930"/>
      <c r="AA87" s="930"/>
      <c r="AB87" s="930"/>
      <c r="AC87" s="930"/>
      <c r="AD87" s="930"/>
      <c r="AE87" s="930"/>
      <c r="AF87" s="930"/>
      <c r="AG87" s="930"/>
      <c r="AH87" s="930"/>
      <c r="AI87" s="930"/>
      <c r="AJ87" s="931"/>
      <c r="AK87" s="698"/>
      <c r="AL87" s="693"/>
      <c r="AM87" s="693"/>
      <c r="AN87" s="693"/>
      <c r="AO87" s="693"/>
      <c r="AP87" s="694"/>
      <c r="AQ87" s="698"/>
      <c r="AR87" s="693"/>
      <c r="AS87" s="693"/>
      <c r="AT87" s="693"/>
      <c r="AU87" s="693"/>
      <c r="AV87" s="693"/>
      <c r="AW87" s="693"/>
      <c r="AX87" s="694"/>
      <c r="AY87" s="698" t="s">
        <v>820</v>
      </c>
      <c r="AZ87" s="693"/>
      <c r="BA87" s="693"/>
      <c r="BB87" s="693"/>
      <c r="BC87" s="693"/>
      <c r="BD87" s="693"/>
      <c r="BE87" s="693"/>
      <c r="BF87" s="693"/>
      <c r="BG87" s="694"/>
      <c r="BH87" s="698" t="s">
        <v>821</v>
      </c>
      <c r="BI87" s="693"/>
      <c r="BJ87" s="693"/>
      <c r="BK87" s="693"/>
      <c r="BL87" s="693"/>
      <c r="BM87" s="693"/>
      <c r="BN87" s="693"/>
      <c r="BO87" s="693"/>
      <c r="BP87" s="693"/>
      <c r="BQ87" s="694"/>
      <c r="BR87" s="698" t="s">
        <v>822</v>
      </c>
      <c r="BS87" s="693"/>
      <c r="BT87" s="693"/>
      <c r="BU87" s="693"/>
      <c r="BV87" s="693"/>
      <c r="BW87" s="693"/>
      <c r="BX87" s="694"/>
      <c r="BY87" s="698" t="s">
        <v>823</v>
      </c>
      <c r="BZ87" s="693"/>
      <c r="CA87" s="693"/>
      <c r="CB87" s="693"/>
      <c r="CC87" s="693"/>
      <c r="CD87" s="693"/>
      <c r="CE87" s="693"/>
      <c r="CF87" s="693"/>
      <c r="CG87" s="693"/>
      <c r="CH87" s="694"/>
      <c r="CI87" s="698" t="s">
        <v>824</v>
      </c>
      <c r="CJ87" s="693"/>
      <c r="CK87" s="693"/>
      <c r="CL87" s="693"/>
      <c r="CM87" s="693"/>
      <c r="CN87" s="693"/>
      <c r="CO87" s="693"/>
      <c r="CP87" s="693"/>
      <c r="CQ87" s="693"/>
      <c r="CR87" s="693"/>
      <c r="CS87" s="693"/>
      <c r="CT87" s="694"/>
      <c r="CU87" s="698" t="s">
        <v>825</v>
      </c>
      <c r="CV87" s="693"/>
      <c r="CW87" s="693"/>
      <c r="CX87" s="693"/>
      <c r="CY87" s="693"/>
      <c r="CZ87" s="693"/>
      <c r="DA87" s="693"/>
      <c r="DB87" s="693"/>
      <c r="DC87" s="693"/>
      <c r="DD87" s="693"/>
      <c r="DE87" s="693"/>
      <c r="DF87" s="693"/>
      <c r="DG87" s="694"/>
      <c r="DH87" s="698" t="s">
        <v>826</v>
      </c>
      <c r="DI87" s="693"/>
      <c r="DJ87" s="693"/>
      <c r="DK87" s="693"/>
      <c r="DL87" s="693"/>
      <c r="DM87" s="693"/>
      <c r="DN87" s="693"/>
      <c r="DO87" s="693"/>
      <c r="DP87" s="693"/>
      <c r="DQ87" s="694"/>
      <c r="DR87" s="704" t="s">
        <v>817</v>
      </c>
      <c r="DS87" s="705"/>
      <c r="DT87" s="705"/>
      <c r="DU87" s="705"/>
      <c r="DV87" s="705"/>
      <c r="DW87" s="705"/>
      <c r="DX87" s="705"/>
      <c r="DY87" s="705"/>
      <c r="DZ87" s="689"/>
      <c r="EA87" s="704" t="s">
        <v>827</v>
      </c>
      <c r="EB87" s="705"/>
      <c r="EC87" s="705"/>
      <c r="ED87" s="705"/>
      <c r="EE87" s="705"/>
      <c r="EF87" s="705"/>
      <c r="EG87" s="705"/>
      <c r="EH87" s="689"/>
      <c r="EI87" s="704" t="s">
        <v>828</v>
      </c>
      <c r="EJ87" s="705"/>
      <c r="EK87" s="705"/>
      <c r="EL87" s="705"/>
      <c r="EM87" s="705"/>
      <c r="EN87" s="705"/>
      <c r="EO87" s="705"/>
      <c r="EP87" s="705"/>
      <c r="EQ87" s="705"/>
      <c r="ER87" s="704" t="s">
        <v>829</v>
      </c>
      <c r="ES87" s="705"/>
      <c r="ET87" s="705"/>
      <c r="EU87" s="705"/>
      <c r="EV87" s="705"/>
      <c r="EW87" s="705"/>
      <c r="EX87" s="705"/>
      <c r="EY87" s="705"/>
      <c r="EZ87" s="689"/>
      <c r="FA87" s="698"/>
      <c r="FB87" s="693"/>
      <c r="FC87" s="693"/>
      <c r="FD87" s="693"/>
      <c r="FE87" s="693"/>
      <c r="FF87" s="693"/>
      <c r="FG87" s="693"/>
      <c r="FH87" s="693"/>
      <c r="FI87" s="693"/>
      <c r="FJ87" s="693"/>
      <c r="FK87" s="693"/>
    </row>
    <row r="88" spans="1:167" s="709" customFormat="1" ht="9" customHeight="1" thickBot="1" x14ac:dyDescent="0.3">
      <c r="A88" s="712">
        <v>1</v>
      </c>
      <c r="B88" s="712"/>
      <c r="C88" s="712"/>
      <c r="D88" s="712"/>
      <c r="E88" s="712"/>
      <c r="F88" s="712"/>
      <c r="G88" s="712"/>
      <c r="H88" s="712"/>
      <c r="I88" s="712"/>
      <c r="J88" s="712"/>
      <c r="K88" s="712"/>
      <c r="L88" s="712"/>
      <c r="M88" s="712"/>
      <c r="N88" s="712"/>
      <c r="O88" s="712"/>
      <c r="P88" s="712"/>
      <c r="Q88" s="712"/>
      <c r="R88" s="712"/>
      <c r="S88" s="712"/>
      <c r="T88" s="712"/>
      <c r="U88" s="712"/>
      <c r="V88" s="712"/>
      <c r="W88" s="712"/>
      <c r="X88" s="712"/>
      <c r="Y88" s="712"/>
      <c r="Z88" s="712"/>
      <c r="AA88" s="712"/>
      <c r="AB88" s="712"/>
      <c r="AC88" s="712"/>
      <c r="AD88" s="712"/>
      <c r="AE88" s="712"/>
      <c r="AF88" s="712"/>
      <c r="AG88" s="712"/>
      <c r="AH88" s="712"/>
      <c r="AI88" s="712"/>
      <c r="AJ88" s="710"/>
      <c r="AK88" s="871">
        <v>2</v>
      </c>
      <c r="AL88" s="873"/>
      <c r="AM88" s="873"/>
      <c r="AN88" s="873"/>
      <c r="AO88" s="873"/>
      <c r="AP88" s="872"/>
      <c r="AQ88" s="871">
        <v>3</v>
      </c>
      <c r="AR88" s="873"/>
      <c r="AS88" s="873"/>
      <c r="AT88" s="873"/>
      <c r="AU88" s="873"/>
      <c r="AV88" s="873"/>
      <c r="AW88" s="873"/>
      <c r="AX88" s="872"/>
      <c r="AY88" s="871">
        <v>4</v>
      </c>
      <c r="AZ88" s="873"/>
      <c r="BA88" s="873"/>
      <c r="BB88" s="873"/>
      <c r="BC88" s="873"/>
      <c r="BD88" s="873"/>
      <c r="BE88" s="873"/>
      <c r="BF88" s="873"/>
      <c r="BG88" s="872"/>
      <c r="BH88" s="871">
        <v>5</v>
      </c>
      <c r="BI88" s="873"/>
      <c r="BJ88" s="873"/>
      <c r="BK88" s="873"/>
      <c r="BL88" s="873"/>
      <c r="BM88" s="873"/>
      <c r="BN88" s="873"/>
      <c r="BO88" s="873"/>
      <c r="BP88" s="873"/>
      <c r="BQ88" s="872"/>
      <c r="BR88" s="871">
        <v>6</v>
      </c>
      <c r="BS88" s="873"/>
      <c r="BT88" s="873"/>
      <c r="BU88" s="873"/>
      <c r="BV88" s="873"/>
      <c r="BW88" s="873"/>
      <c r="BX88" s="872"/>
      <c r="BY88" s="871">
        <v>7</v>
      </c>
      <c r="BZ88" s="873"/>
      <c r="CA88" s="873"/>
      <c r="CB88" s="873"/>
      <c r="CC88" s="873"/>
      <c r="CD88" s="873"/>
      <c r="CE88" s="873"/>
      <c r="CF88" s="873"/>
      <c r="CG88" s="873"/>
      <c r="CH88" s="872"/>
      <c r="CI88" s="871">
        <v>8</v>
      </c>
      <c r="CJ88" s="873"/>
      <c r="CK88" s="873"/>
      <c r="CL88" s="873"/>
      <c r="CM88" s="873"/>
      <c r="CN88" s="873"/>
      <c r="CO88" s="873"/>
      <c r="CP88" s="873"/>
      <c r="CQ88" s="873"/>
      <c r="CR88" s="873"/>
      <c r="CS88" s="873"/>
      <c r="CT88" s="872"/>
      <c r="CU88" s="871">
        <v>9</v>
      </c>
      <c r="CV88" s="873"/>
      <c r="CW88" s="873"/>
      <c r="CX88" s="873"/>
      <c r="CY88" s="873"/>
      <c r="CZ88" s="873"/>
      <c r="DA88" s="873"/>
      <c r="DB88" s="873"/>
      <c r="DC88" s="873"/>
      <c r="DD88" s="873"/>
      <c r="DE88" s="873"/>
      <c r="DF88" s="873"/>
      <c r="DG88" s="872"/>
      <c r="DH88" s="871">
        <v>10</v>
      </c>
      <c r="DI88" s="873"/>
      <c r="DJ88" s="873"/>
      <c r="DK88" s="873"/>
      <c r="DL88" s="873"/>
      <c r="DM88" s="873"/>
      <c r="DN88" s="873"/>
      <c r="DO88" s="873"/>
      <c r="DP88" s="873"/>
      <c r="DQ88" s="872"/>
      <c r="DR88" s="871">
        <v>11</v>
      </c>
      <c r="DS88" s="873"/>
      <c r="DT88" s="873"/>
      <c r="DU88" s="873"/>
      <c r="DV88" s="873"/>
      <c r="DW88" s="873"/>
      <c r="DX88" s="873"/>
      <c r="DY88" s="873"/>
      <c r="DZ88" s="872"/>
      <c r="EA88" s="871">
        <v>12</v>
      </c>
      <c r="EB88" s="873"/>
      <c r="EC88" s="873"/>
      <c r="ED88" s="873"/>
      <c r="EE88" s="873"/>
      <c r="EF88" s="873"/>
      <c r="EG88" s="873"/>
      <c r="EH88" s="872"/>
      <c r="EI88" s="871">
        <v>13</v>
      </c>
      <c r="EJ88" s="873"/>
      <c r="EK88" s="873"/>
      <c r="EL88" s="873"/>
      <c r="EM88" s="873"/>
      <c r="EN88" s="873"/>
      <c r="EO88" s="873"/>
      <c r="EP88" s="873"/>
      <c r="EQ88" s="873"/>
      <c r="ER88" s="871">
        <v>14</v>
      </c>
      <c r="ES88" s="873"/>
      <c r="ET88" s="873"/>
      <c r="EU88" s="873"/>
      <c r="EV88" s="873"/>
      <c r="EW88" s="873"/>
      <c r="EX88" s="873"/>
      <c r="EY88" s="873"/>
      <c r="EZ88" s="872"/>
      <c r="FA88" s="873">
        <v>15</v>
      </c>
      <c r="FB88" s="873"/>
      <c r="FC88" s="873"/>
      <c r="FD88" s="873"/>
      <c r="FE88" s="873"/>
      <c r="FF88" s="873"/>
      <c r="FG88" s="873"/>
      <c r="FH88" s="873"/>
      <c r="FI88" s="873"/>
      <c r="FJ88" s="873"/>
      <c r="FK88" s="873"/>
    </row>
    <row r="89" spans="1:167" s="852" customFormat="1" ht="10.5" customHeight="1" x14ac:dyDescent="0.15">
      <c r="A89" s="934" t="s">
        <v>763</v>
      </c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4"/>
      <c r="N89" s="934"/>
      <c r="O89" s="934"/>
      <c r="P89" s="934"/>
      <c r="Q89" s="934"/>
      <c r="R89" s="934"/>
      <c r="S89" s="934"/>
      <c r="T89" s="934"/>
      <c r="U89" s="934"/>
      <c r="V89" s="934"/>
      <c r="W89" s="934"/>
      <c r="X89" s="934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4"/>
      <c r="AJ89" s="933"/>
      <c r="AK89" s="855" t="s">
        <v>73</v>
      </c>
      <c r="AL89" s="857"/>
      <c r="AM89" s="857"/>
      <c r="AN89" s="857"/>
      <c r="AO89" s="857"/>
      <c r="AP89" s="856"/>
      <c r="AQ89" s="935"/>
      <c r="AR89" s="937"/>
      <c r="AS89" s="937"/>
      <c r="AT89" s="937"/>
      <c r="AU89" s="937"/>
      <c r="AV89" s="937"/>
      <c r="AW89" s="937"/>
      <c r="AX89" s="936"/>
      <c r="AY89" s="938"/>
      <c r="AZ89" s="857"/>
      <c r="BA89" s="857"/>
      <c r="BB89" s="857"/>
      <c r="BC89" s="857"/>
      <c r="BD89" s="857"/>
      <c r="BE89" s="857"/>
      <c r="BF89" s="857"/>
      <c r="BG89" s="856"/>
      <c r="BH89" s="938"/>
      <c r="BI89" s="857"/>
      <c r="BJ89" s="857"/>
      <c r="BK89" s="857"/>
      <c r="BL89" s="857"/>
      <c r="BM89" s="857"/>
      <c r="BN89" s="857"/>
      <c r="BO89" s="857"/>
      <c r="BP89" s="857"/>
      <c r="BQ89" s="856"/>
      <c r="BR89" s="935"/>
      <c r="BS89" s="937"/>
      <c r="BT89" s="937"/>
      <c r="BU89" s="937"/>
      <c r="BV89" s="937"/>
      <c r="BW89" s="937"/>
      <c r="BX89" s="936"/>
      <c r="BY89" s="938"/>
      <c r="BZ89" s="857"/>
      <c r="CA89" s="857"/>
      <c r="CB89" s="857"/>
      <c r="CC89" s="857"/>
      <c r="CD89" s="857"/>
      <c r="CE89" s="857"/>
      <c r="CF89" s="857"/>
      <c r="CG89" s="857"/>
      <c r="CH89" s="856"/>
      <c r="CI89" s="938"/>
      <c r="CJ89" s="857"/>
      <c r="CK89" s="857"/>
      <c r="CL89" s="857"/>
      <c r="CM89" s="857"/>
      <c r="CN89" s="857"/>
      <c r="CO89" s="857"/>
      <c r="CP89" s="857"/>
      <c r="CQ89" s="857"/>
      <c r="CR89" s="857"/>
      <c r="CS89" s="857"/>
      <c r="CT89" s="856"/>
      <c r="CU89" s="938"/>
      <c r="CV89" s="857"/>
      <c r="CW89" s="857"/>
      <c r="CX89" s="857"/>
      <c r="CY89" s="857"/>
      <c r="CZ89" s="857"/>
      <c r="DA89" s="857"/>
      <c r="DB89" s="857"/>
      <c r="DC89" s="857"/>
      <c r="DD89" s="857"/>
      <c r="DE89" s="857"/>
      <c r="DF89" s="857"/>
      <c r="DG89" s="856"/>
      <c r="DH89" s="938"/>
      <c r="DI89" s="857"/>
      <c r="DJ89" s="857"/>
      <c r="DK89" s="857"/>
      <c r="DL89" s="857"/>
      <c r="DM89" s="857"/>
      <c r="DN89" s="857"/>
      <c r="DO89" s="857"/>
      <c r="DP89" s="857"/>
      <c r="DQ89" s="856"/>
      <c r="DR89" s="938"/>
      <c r="DS89" s="857"/>
      <c r="DT89" s="857"/>
      <c r="DU89" s="857"/>
      <c r="DV89" s="857"/>
      <c r="DW89" s="857"/>
      <c r="DX89" s="857"/>
      <c r="DY89" s="857"/>
      <c r="DZ89" s="856"/>
      <c r="EA89" s="935"/>
      <c r="EB89" s="937"/>
      <c r="EC89" s="937"/>
      <c r="ED89" s="937"/>
      <c r="EE89" s="937"/>
      <c r="EF89" s="937"/>
      <c r="EG89" s="937"/>
      <c r="EH89" s="936"/>
      <c r="EI89" s="938"/>
      <c r="EJ89" s="857"/>
      <c r="EK89" s="857"/>
      <c r="EL89" s="857"/>
      <c r="EM89" s="857"/>
      <c r="EN89" s="857"/>
      <c r="EO89" s="857"/>
      <c r="EP89" s="857"/>
      <c r="EQ89" s="857"/>
      <c r="ER89" s="938"/>
      <c r="ES89" s="857"/>
      <c r="ET89" s="857"/>
      <c r="EU89" s="857"/>
      <c r="EV89" s="857"/>
      <c r="EW89" s="857"/>
      <c r="EX89" s="857"/>
      <c r="EY89" s="857"/>
      <c r="EZ89" s="856"/>
      <c r="FA89" s="857"/>
      <c r="FB89" s="857"/>
      <c r="FC89" s="857"/>
      <c r="FD89" s="857"/>
      <c r="FE89" s="857"/>
      <c r="FF89" s="857"/>
      <c r="FG89" s="857"/>
      <c r="FH89" s="857"/>
      <c r="FI89" s="857"/>
      <c r="FJ89" s="857"/>
      <c r="FK89" s="939"/>
    </row>
    <row r="90" spans="1:167" s="734" customFormat="1" ht="18.75" customHeight="1" x14ac:dyDescent="0.2">
      <c r="A90" s="862" t="s">
        <v>764</v>
      </c>
      <c r="B90" s="862"/>
      <c r="C90" s="862"/>
      <c r="D90" s="862"/>
      <c r="E90" s="862"/>
      <c r="F90" s="862"/>
      <c r="G90" s="862"/>
      <c r="H90" s="862"/>
      <c r="I90" s="862"/>
      <c r="J90" s="862"/>
      <c r="K90" s="862"/>
      <c r="L90" s="862"/>
      <c r="M90" s="862"/>
      <c r="N90" s="862"/>
      <c r="O90" s="862"/>
      <c r="P90" s="862"/>
      <c r="Q90" s="862"/>
      <c r="R90" s="862"/>
      <c r="S90" s="862"/>
      <c r="T90" s="862"/>
      <c r="U90" s="862"/>
      <c r="V90" s="862"/>
      <c r="W90" s="862"/>
      <c r="X90" s="862"/>
      <c r="Y90" s="862"/>
      <c r="Z90" s="862"/>
      <c r="AA90" s="862"/>
      <c r="AB90" s="862"/>
      <c r="AC90" s="862"/>
      <c r="AD90" s="862"/>
      <c r="AE90" s="862"/>
      <c r="AF90" s="862"/>
      <c r="AG90" s="862"/>
      <c r="AH90" s="862"/>
      <c r="AI90" s="862"/>
      <c r="AJ90" s="940"/>
      <c r="AK90" s="738" t="s">
        <v>328</v>
      </c>
      <c r="AL90" s="740"/>
      <c r="AM90" s="740"/>
      <c r="AN90" s="740"/>
      <c r="AO90" s="740"/>
      <c r="AP90" s="739"/>
      <c r="AQ90" s="741"/>
      <c r="AR90" s="743"/>
      <c r="AS90" s="743"/>
      <c r="AT90" s="743"/>
      <c r="AU90" s="743"/>
      <c r="AV90" s="743"/>
      <c r="AW90" s="743"/>
      <c r="AX90" s="742"/>
      <c r="AY90" s="941"/>
      <c r="AZ90" s="740"/>
      <c r="BA90" s="740"/>
      <c r="BB90" s="740"/>
      <c r="BC90" s="740"/>
      <c r="BD90" s="740"/>
      <c r="BE90" s="740"/>
      <c r="BF90" s="740"/>
      <c r="BG90" s="739"/>
      <c r="BH90" s="941"/>
      <c r="BI90" s="740"/>
      <c r="BJ90" s="740"/>
      <c r="BK90" s="740"/>
      <c r="BL90" s="740"/>
      <c r="BM90" s="740"/>
      <c r="BN90" s="740"/>
      <c r="BO90" s="740"/>
      <c r="BP90" s="740"/>
      <c r="BQ90" s="739"/>
      <c r="BR90" s="741"/>
      <c r="BS90" s="743"/>
      <c r="BT90" s="743"/>
      <c r="BU90" s="743"/>
      <c r="BV90" s="743"/>
      <c r="BW90" s="743"/>
      <c r="BX90" s="742"/>
      <c r="BY90" s="941"/>
      <c r="BZ90" s="740"/>
      <c r="CA90" s="740"/>
      <c r="CB90" s="740"/>
      <c r="CC90" s="740"/>
      <c r="CD90" s="740"/>
      <c r="CE90" s="740"/>
      <c r="CF90" s="740"/>
      <c r="CG90" s="740"/>
      <c r="CH90" s="739"/>
      <c r="CI90" s="941"/>
      <c r="CJ90" s="740"/>
      <c r="CK90" s="740"/>
      <c r="CL90" s="740"/>
      <c r="CM90" s="740"/>
      <c r="CN90" s="740"/>
      <c r="CO90" s="740"/>
      <c r="CP90" s="740"/>
      <c r="CQ90" s="740"/>
      <c r="CR90" s="740"/>
      <c r="CS90" s="740"/>
      <c r="CT90" s="739"/>
      <c r="CU90" s="941"/>
      <c r="CV90" s="740"/>
      <c r="CW90" s="740"/>
      <c r="CX90" s="740"/>
      <c r="CY90" s="740"/>
      <c r="CZ90" s="740"/>
      <c r="DA90" s="740"/>
      <c r="DB90" s="740"/>
      <c r="DC90" s="740"/>
      <c r="DD90" s="740"/>
      <c r="DE90" s="740"/>
      <c r="DF90" s="740"/>
      <c r="DG90" s="739"/>
      <c r="DH90" s="941"/>
      <c r="DI90" s="740"/>
      <c r="DJ90" s="740"/>
      <c r="DK90" s="740"/>
      <c r="DL90" s="740"/>
      <c r="DM90" s="740"/>
      <c r="DN90" s="740"/>
      <c r="DO90" s="740"/>
      <c r="DP90" s="740"/>
      <c r="DQ90" s="739"/>
      <c r="DR90" s="941"/>
      <c r="DS90" s="740"/>
      <c r="DT90" s="740"/>
      <c r="DU90" s="740"/>
      <c r="DV90" s="740"/>
      <c r="DW90" s="740"/>
      <c r="DX90" s="740"/>
      <c r="DY90" s="740"/>
      <c r="DZ90" s="739"/>
      <c r="EA90" s="741"/>
      <c r="EB90" s="743"/>
      <c r="EC90" s="743"/>
      <c r="ED90" s="743"/>
      <c r="EE90" s="743"/>
      <c r="EF90" s="743"/>
      <c r="EG90" s="743"/>
      <c r="EH90" s="742"/>
      <c r="EI90" s="941"/>
      <c r="EJ90" s="740"/>
      <c r="EK90" s="740"/>
      <c r="EL90" s="740"/>
      <c r="EM90" s="740"/>
      <c r="EN90" s="740"/>
      <c r="EO90" s="740"/>
      <c r="EP90" s="740"/>
      <c r="EQ90" s="740"/>
      <c r="ER90" s="941"/>
      <c r="ES90" s="740"/>
      <c r="ET90" s="740"/>
      <c r="EU90" s="740"/>
      <c r="EV90" s="740"/>
      <c r="EW90" s="740"/>
      <c r="EX90" s="740"/>
      <c r="EY90" s="740"/>
      <c r="EZ90" s="739"/>
      <c r="FA90" s="740"/>
      <c r="FB90" s="740"/>
      <c r="FC90" s="740"/>
      <c r="FD90" s="740"/>
      <c r="FE90" s="740"/>
      <c r="FF90" s="740"/>
      <c r="FG90" s="740"/>
      <c r="FH90" s="740"/>
      <c r="FI90" s="740"/>
      <c r="FJ90" s="740"/>
      <c r="FK90" s="942"/>
    </row>
    <row r="91" spans="1:167" s="734" customFormat="1" ht="30" customHeight="1" x14ac:dyDescent="0.2">
      <c r="A91" s="737" t="s">
        <v>765</v>
      </c>
      <c r="B91" s="737"/>
      <c r="C91" s="737"/>
      <c r="D91" s="737"/>
      <c r="E91" s="737"/>
      <c r="F91" s="737"/>
      <c r="G91" s="737"/>
      <c r="H91" s="737"/>
      <c r="I91" s="737"/>
      <c r="J91" s="737"/>
      <c r="K91" s="737"/>
      <c r="L91" s="737"/>
      <c r="M91" s="737"/>
      <c r="N91" s="737"/>
      <c r="O91" s="737"/>
      <c r="P91" s="737"/>
      <c r="Q91" s="737"/>
      <c r="R91" s="737"/>
      <c r="S91" s="737"/>
      <c r="T91" s="737"/>
      <c r="U91" s="737"/>
      <c r="V91" s="737"/>
      <c r="W91" s="737"/>
      <c r="X91" s="737"/>
      <c r="Y91" s="737"/>
      <c r="Z91" s="737"/>
      <c r="AA91" s="737"/>
      <c r="AB91" s="737"/>
      <c r="AC91" s="737"/>
      <c r="AD91" s="737"/>
      <c r="AE91" s="737"/>
      <c r="AF91" s="737"/>
      <c r="AG91" s="737"/>
      <c r="AH91" s="737"/>
      <c r="AI91" s="737"/>
      <c r="AJ91" s="943"/>
      <c r="AK91" s="738" t="s">
        <v>767</v>
      </c>
      <c r="AL91" s="740"/>
      <c r="AM91" s="740"/>
      <c r="AN91" s="740"/>
      <c r="AO91" s="740"/>
      <c r="AP91" s="739"/>
      <c r="AQ91" s="741"/>
      <c r="AR91" s="743"/>
      <c r="AS91" s="743"/>
      <c r="AT91" s="743"/>
      <c r="AU91" s="743"/>
      <c r="AV91" s="743"/>
      <c r="AW91" s="743"/>
      <c r="AX91" s="742"/>
      <c r="AY91" s="941"/>
      <c r="AZ91" s="740"/>
      <c r="BA91" s="740"/>
      <c r="BB91" s="740"/>
      <c r="BC91" s="740"/>
      <c r="BD91" s="740"/>
      <c r="BE91" s="740"/>
      <c r="BF91" s="740"/>
      <c r="BG91" s="739"/>
      <c r="BH91" s="941"/>
      <c r="BI91" s="740"/>
      <c r="BJ91" s="740"/>
      <c r="BK91" s="740"/>
      <c r="BL91" s="740"/>
      <c r="BM91" s="740"/>
      <c r="BN91" s="740"/>
      <c r="BO91" s="740"/>
      <c r="BP91" s="740"/>
      <c r="BQ91" s="739"/>
      <c r="BR91" s="741"/>
      <c r="BS91" s="743"/>
      <c r="BT91" s="743"/>
      <c r="BU91" s="743"/>
      <c r="BV91" s="743"/>
      <c r="BW91" s="743"/>
      <c r="BX91" s="742"/>
      <c r="BY91" s="941"/>
      <c r="BZ91" s="740"/>
      <c r="CA91" s="740"/>
      <c r="CB91" s="740"/>
      <c r="CC91" s="740"/>
      <c r="CD91" s="740"/>
      <c r="CE91" s="740"/>
      <c r="CF91" s="740"/>
      <c r="CG91" s="740"/>
      <c r="CH91" s="739"/>
      <c r="CI91" s="941"/>
      <c r="CJ91" s="740"/>
      <c r="CK91" s="740"/>
      <c r="CL91" s="740"/>
      <c r="CM91" s="740"/>
      <c r="CN91" s="740"/>
      <c r="CO91" s="740"/>
      <c r="CP91" s="740"/>
      <c r="CQ91" s="740"/>
      <c r="CR91" s="740"/>
      <c r="CS91" s="740"/>
      <c r="CT91" s="739"/>
      <c r="CU91" s="941"/>
      <c r="CV91" s="740"/>
      <c r="CW91" s="740"/>
      <c r="CX91" s="740"/>
      <c r="CY91" s="740"/>
      <c r="CZ91" s="740"/>
      <c r="DA91" s="740"/>
      <c r="DB91" s="740"/>
      <c r="DC91" s="740"/>
      <c r="DD91" s="740"/>
      <c r="DE91" s="740"/>
      <c r="DF91" s="740"/>
      <c r="DG91" s="739"/>
      <c r="DH91" s="941"/>
      <c r="DI91" s="740"/>
      <c r="DJ91" s="740"/>
      <c r="DK91" s="740"/>
      <c r="DL91" s="740"/>
      <c r="DM91" s="740"/>
      <c r="DN91" s="740"/>
      <c r="DO91" s="740"/>
      <c r="DP91" s="740"/>
      <c r="DQ91" s="739"/>
      <c r="DR91" s="941"/>
      <c r="DS91" s="740"/>
      <c r="DT91" s="740"/>
      <c r="DU91" s="740"/>
      <c r="DV91" s="740"/>
      <c r="DW91" s="740"/>
      <c r="DX91" s="740"/>
      <c r="DY91" s="740"/>
      <c r="DZ91" s="739"/>
      <c r="EA91" s="741"/>
      <c r="EB91" s="743"/>
      <c r="EC91" s="743"/>
      <c r="ED91" s="743"/>
      <c r="EE91" s="743"/>
      <c r="EF91" s="743"/>
      <c r="EG91" s="743"/>
      <c r="EH91" s="742"/>
      <c r="EI91" s="941"/>
      <c r="EJ91" s="740"/>
      <c r="EK91" s="740"/>
      <c r="EL91" s="740"/>
      <c r="EM91" s="740"/>
      <c r="EN91" s="740"/>
      <c r="EO91" s="740"/>
      <c r="EP91" s="740"/>
      <c r="EQ91" s="740"/>
      <c r="ER91" s="941"/>
      <c r="ES91" s="740"/>
      <c r="ET91" s="740"/>
      <c r="EU91" s="740"/>
      <c r="EV91" s="740"/>
      <c r="EW91" s="740"/>
      <c r="EX91" s="740"/>
      <c r="EY91" s="740"/>
      <c r="EZ91" s="739"/>
      <c r="FA91" s="740"/>
      <c r="FB91" s="740"/>
      <c r="FC91" s="740"/>
      <c r="FD91" s="740"/>
      <c r="FE91" s="740"/>
      <c r="FF91" s="740"/>
      <c r="FG91" s="740"/>
      <c r="FH91" s="740"/>
      <c r="FI91" s="740"/>
      <c r="FJ91" s="740"/>
      <c r="FK91" s="942"/>
    </row>
    <row r="92" spans="1:167" s="734" customFormat="1" ht="18.75" customHeight="1" x14ac:dyDescent="0.2">
      <c r="A92" s="737" t="s">
        <v>768</v>
      </c>
      <c r="B92" s="737"/>
      <c r="C92" s="737"/>
      <c r="D92" s="737"/>
      <c r="E92" s="737"/>
      <c r="F92" s="737"/>
      <c r="G92" s="737"/>
      <c r="H92" s="737"/>
      <c r="I92" s="737"/>
      <c r="J92" s="737"/>
      <c r="K92" s="737"/>
      <c r="L92" s="737"/>
      <c r="M92" s="737"/>
      <c r="N92" s="737"/>
      <c r="O92" s="737"/>
      <c r="P92" s="737"/>
      <c r="Q92" s="737"/>
      <c r="R92" s="737"/>
      <c r="S92" s="737"/>
      <c r="T92" s="737"/>
      <c r="U92" s="737"/>
      <c r="V92" s="737"/>
      <c r="W92" s="737"/>
      <c r="X92" s="737"/>
      <c r="Y92" s="737"/>
      <c r="Z92" s="737"/>
      <c r="AA92" s="737"/>
      <c r="AB92" s="737"/>
      <c r="AC92" s="737"/>
      <c r="AD92" s="737"/>
      <c r="AE92" s="737"/>
      <c r="AF92" s="737"/>
      <c r="AG92" s="737"/>
      <c r="AH92" s="737"/>
      <c r="AI92" s="737"/>
      <c r="AJ92" s="943"/>
      <c r="AK92" s="738" t="s">
        <v>769</v>
      </c>
      <c r="AL92" s="740"/>
      <c r="AM92" s="740"/>
      <c r="AN92" s="740"/>
      <c r="AO92" s="740"/>
      <c r="AP92" s="739"/>
      <c r="AQ92" s="741"/>
      <c r="AR92" s="743"/>
      <c r="AS92" s="743"/>
      <c r="AT92" s="743"/>
      <c r="AU92" s="743"/>
      <c r="AV92" s="743"/>
      <c r="AW92" s="743"/>
      <c r="AX92" s="742"/>
      <c r="AY92" s="941"/>
      <c r="AZ92" s="740"/>
      <c r="BA92" s="740"/>
      <c r="BB92" s="740"/>
      <c r="BC92" s="740"/>
      <c r="BD92" s="740"/>
      <c r="BE92" s="740"/>
      <c r="BF92" s="740"/>
      <c r="BG92" s="739"/>
      <c r="BH92" s="941"/>
      <c r="BI92" s="740"/>
      <c r="BJ92" s="740"/>
      <c r="BK92" s="740"/>
      <c r="BL92" s="740"/>
      <c r="BM92" s="740"/>
      <c r="BN92" s="740"/>
      <c r="BO92" s="740"/>
      <c r="BP92" s="740"/>
      <c r="BQ92" s="739"/>
      <c r="BR92" s="741"/>
      <c r="BS92" s="743"/>
      <c r="BT92" s="743"/>
      <c r="BU92" s="743"/>
      <c r="BV92" s="743"/>
      <c r="BW92" s="743"/>
      <c r="BX92" s="742"/>
      <c r="BY92" s="941"/>
      <c r="BZ92" s="740"/>
      <c r="CA92" s="740"/>
      <c r="CB92" s="740"/>
      <c r="CC92" s="740"/>
      <c r="CD92" s="740"/>
      <c r="CE92" s="740"/>
      <c r="CF92" s="740"/>
      <c r="CG92" s="740"/>
      <c r="CH92" s="739"/>
      <c r="CI92" s="941"/>
      <c r="CJ92" s="740"/>
      <c r="CK92" s="740"/>
      <c r="CL92" s="740"/>
      <c r="CM92" s="740"/>
      <c r="CN92" s="740"/>
      <c r="CO92" s="740"/>
      <c r="CP92" s="740"/>
      <c r="CQ92" s="740"/>
      <c r="CR92" s="740"/>
      <c r="CS92" s="740"/>
      <c r="CT92" s="739"/>
      <c r="CU92" s="941"/>
      <c r="CV92" s="740"/>
      <c r="CW92" s="740"/>
      <c r="CX92" s="740"/>
      <c r="CY92" s="740"/>
      <c r="CZ92" s="740"/>
      <c r="DA92" s="740"/>
      <c r="DB92" s="740"/>
      <c r="DC92" s="740"/>
      <c r="DD92" s="740"/>
      <c r="DE92" s="740"/>
      <c r="DF92" s="740"/>
      <c r="DG92" s="739"/>
      <c r="DH92" s="941"/>
      <c r="DI92" s="740"/>
      <c r="DJ92" s="740"/>
      <c r="DK92" s="740"/>
      <c r="DL92" s="740"/>
      <c r="DM92" s="740"/>
      <c r="DN92" s="740"/>
      <c r="DO92" s="740"/>
      <c r="DP92" s="740"/>
      <c r="DQ92" s="739"/>
      <c r="DR92" s="941"/>
      <c r="DS92" s="740"/>
      <c r="DT92" s="740"/>
      <c r="DU92" s="740"/>
      <c r="DV92" s="740"/>
      <c r="DW92" s="740"/>
      <c r="DX92" s="740"/>
      <c r="DY92" s="740"/>
      <c r="DZ92" s="739"/>
      <c r="EA92" s="741"/>
      <c r="EB92" s="743"/>
      <c r="EC92" s="743"/>
      <c r="ED92" s="743"/>
      <c r="EE92" s="743"/>
      <c r="EF92" s="743"/>
      <c r="EG92" s="743"/>
      <c r="EH92" s="742"/>
      <c r="EI92" s="941"/>
      <c r="EJ92" s="740"/>
      <c r="EK92" s="740"/>
      <c r="EL92" s="740"/>
      <c r="EM92" s="740"/>
      <c r="EN92" s="740"/>
      <c r="EO92" s="740"/>
      <c r="EP92" s="740"/>
      <c r="EQ92" s="740"/>
      <c r="ER92" s="941"/>
      <c r="ES92" s="740"/>
      <c r="ET92" s="740"/>
      <c r="EU92" s="740"/>
      <c r="EV92" s="740"/>
      <c r="EW92" s="740"/>
      <c r="EX92" s="740"/>
      <c r="EY92" s="740"/>
      <c r="EZ92" s="739"/>
      <c r="FA92" s="740"/>
      <c r="FB92" s="740"/>
      <c r="FC92" s="740"/>
      <c r="FD92" s="740"/>
      <c r="FE92" s="740"/>
      <c r="FF92" s="740"/>
      <c r="FG92" s="740"/>
      <c r="FH92" s="740"/>
      <c r="FI92" s="740"/>
      <c r="FJ92" s="740"/>
      <c r="FK92" s="942"/>
    </row>
    <row r="93" spans="1:167" s="734" customFormat="1" ht="30" customHeight="1" x14ac:dyDescent="0.2">
      <c r="A93" s="737" t="s">
        <v>830</v>
      </c>
      <c r="B93" s="737"/>
      <c r="C93" s="737"/>
      <c r="D93" s="737"/>
      <c r="E93" s="737"/>
      <c r="F93" s="737"/>
      <c r="G93" s="737"/>
      <c r="H93" s="737"/>
      <c r="I93" s="737"/>
      <c r="J93" s="737"/>
      <c r="K93" s="737"/>
      <c r="L93" s="737"/>
      <c r="M93" s="737"/>
      <c r="N93" s="737"/>
      <c r="O93" s="737"/>
      <c r="P93" s="737"/>
      <c r="Q93" s="737"/>
      <c r="R93" s="737"/>
      <c r="S93" s="737"/>
      <c r="T93" s="737"/>
      <c r="U93" s="737"/>
      <c r="V93" s="737"/>
      <c r="W93" s="737"/>
      <c r="X93" s="737"/>
      <c r="Y93" s="737"/>
      <c r="Z93" s="737"/>
      <c r="AA93" s="737"/>
      <c r="AB93" s="737"/>
      <c r="AC93" s="737"/>
      <c r="AD93" s="737"/>
      <c r="AE93" s="737"/>
      <c r="AF93" s="737"/>
      <c r="AG93" s="737"/>
      <c r="AH93" s="737"/>
      <c r="AI93" s="737"/>
      <c r="AJ93" s="943"/>
      <c r="AK93" s="738" t="s">
        <v>771</v>
      </c>
      <c r="AL93" s="740"/>
      <c r="AM93" s="740"/>
      <c r="AN93" s="740"/>
      <c r="AO93" s="740"/>
      <c r="AP93" s="739"/>
      <c r="AQ93" s="741"/>
      <c r="AR93" s="743"/>
      <c r="AS93" s="743"/>
      <c r="AT93" s="743"/>
      <c r="AU93" s="743"/>
      <c r="AV93" s="743"/>
      <c r="AW93" s="743"/>
      <c r="AX93" s="742"/>
      <c r="AY93" s="941"/>
      <c r="AZ93" s="740"/>
      <c r="BA93" s="740"/>
      <c r="BB93" s="740"/>
      <c r="BC93" s="740"/>
      <c r="BD93" s="740"/>
      <c r="BE93" s="740"/>
      <c r="BF93" s="740"/>
      <c r="BG93" s="739"/>
      <c r="BH93" s="941"/>
      <c r="BI93" s="740"/>
      <c r="BJ93" s="740"/>
      <c r="BK93" s="740"/>
      <c r="BL93" s="740"/>
      <c r="BM93" s="740"/>
      <c r="BN93" s="740"/>
      <c r="BO93" s="740"/>
      <c r="BP93" s="740"/>
      <c r="BQ93" s="739"/>
      <c r="BR93" s="741"/>
      <c r="BS93" s="743"/>
      <c r="BT93" s="743"/>
      <c r="BU93" s="743"/>
      <c r="BV93" s="743"/>
      <c r="BW93" s="743"/>
      <c r="BX93" s="742"/>
      <c r="BY93" s="941"/>
      <c r="BZ93" s="740"/>
      <c r="CA93" s="740"/>
      <c r="CB93" s="740"/>
      <c r="CC93" s="740"/>
      <c r="CD93" s="740"/>
      <c r="CE93" s="740"/>
      <c r="CF93" s="740"/>
      <c r="CG93" s="740"/>
      <c r="CH93" s="739"/>
      <c r="CI93" s="941"/>
      <c r="CJ93" s="740"/>
      <c r="CK93" s="740"/>
      <c r="CL93" s="740"/>
      <c r="CM93" s="740"/>
      <c r="CN93" s="740"/>
      <c r="CO93" s="740"/>
      <c r="CP93" s="740"/>
      <c r="CQ93" s="740"/>
      <c r="CR93" s="740"/>
      <c r="CS93" s="740"/>
      <c r="CT93" s="739"/>
      <c r="CU93" s="941"/>
      <c r="CV93" s="740"/>
      <c r="CW93" s="740"/>
      <c r="CX93" s="740"/>
      <c r="CY93" s="740"/>
      <c r="CZ93" s="740"/>
      <c r="DA93" s="740"/>
      <c r="DB93" s="740"/>
      <c r="DC93" s="740"/>
      <c r="DD93" s="740"/>
      <c r="DE93" s="740"/>
      <c r="DF93" s="740"/>
      <c r="DG93" s="739"/>
      <c r="DH93" s="941"/>
      <c r="DI93" s="740"/>
      <c r="DJ93" s="740"/>
      <c r="DK93" s="740"/>
      <c r="DL93" s="740"/>
      <c r="DM93" s="740"/>
      <c r="DN93" s="740"/>
      <c r="DO93" s="740"/>
      <c r="DP93" s="740"/>
      <c r="DQ93" s="739"/>
      <c r="DR93" s="941"/>
      <c r="DS93" s="740"/>
      <c r="DT93" s="740"/>
      <c r="DU93" s="740"/>
      <c r="DV93" s="740"/>
      <c r="DW93" s="740"/>
      <c r="DX93" s="740"/>
      <c r="DY93" s="740"/>
      <c r="DZ93" s="739"/>
      <c r="EA93" s="741"/>
      <c r="EB93" s="743"/>
      <c r="EC93" s="743"/>
      <c r="ED93" s="743"/>
      <c r="EE93" s="743"/>
      <c r="EF93" s="743"/>
      <c r="EG93" s="743"/>
      <c r="EH93" s="742"/>
      <c r="EI93" s="941"/>
      <c r="EJ93" s="740"/>
      <c r="EK93" s="740"/>
      <c r="EL93" s="740"/>
      <c r="EM93" s="740"/>
      <c r="EN93" s="740"/>
      <c r="EO93" s="740"/>
      <c r="EP93" s="740"/>
      <c r="EQ93" s="740"/>
      <c r="ER93" s="941"/>
      <c r="ES93" s="740"/>
      <c r="ET93" s="740"/>
      <c r="EU93" s="740"/>
      <c r="EV93" s="740"/>
      <c r="EW93" s="740"/>
      <c r="EX93" s="740"/>
      <c r="EY93" s="740"/>
      <c r="EZ93" s="739"/>
      <c r="FA93" s="740"/>
      <c r="FB93" s="740"/>
      <c r="FC93" s="740"/>
      <c r="FD93" s="740"/>
      <c r="FE93" s="740"/>
      <c r="FF93" s="740"/>
      <c r="FG93" s="740"/>
      <c r="FH93" s="740"/>
      <c r="FI93" s="740"/>
      <c r="FJ93" s="740"/>
      <c r="FK93" s="942"/>
    </row>
    <row r="94" spans="1:167" s="734" customFormat="1" ht="30" customHeight="1" x14ac:dyDescent="0.2">
      <c r="A94" s="737" t="s">
        <v>772</v>
      </c>
      <c r="B94" s="737"/>
      <c r="C94" s="737"/>
      <c r="D94" s="737"/>
      <c r="E94" s="737"/>
      <c r="F94" s="737"/>
      <c r="G94" s="737"/>
      <c r="H94" s="737"/>
      <c r="I94" s="737"/>
      <c r="J94" s="737"/>
      <c r="K94" s="737"/>
      <c r="L94" s="737"/>
      <c r="M94" s="737"/>
      <c r="N94" s="737"/>
      <c r="O94" s="737"/>
      <c r="P94" s="737"/>
      <c r="Q94" s="737"/>
      <c r="R94" s="737"/>
      <c r="S94" s="737"/>
      <c r="T94" s="737"/>
      <c r="U94" s="737"/>
      <c r="V94" s="737"/>
      <c r="W94" s="737"/>
      <c r="X94" s="737"/>
      <c r="Y94" s="737"/>
      <c r="Z94" s="737"/>
      <c r="AA94" s="737"/>
      <c r="AB94" s="737"/>
      <c r="AC94" s="737"/>
      <c r="AD94" s="737"/>
      <c r="AE94" s="737"/>
      <c r="AF94" s="737"/>
      <c r="AG94" s="737"/>
      <c r="AH94" s="737"/>
      <c r="AI94" s="737"/>
      <c r="AJ94" s="943"/>
      <c r="AK94" s="738" t="s">
        <v>773</v>
      </c>
      <c r="AL94" s="740"/>
      <c r="AM94" s="740"/>
      <c r="AN94" s="740"/>
      <c r="AO94" s="740"/>
      <c r="AP94" s="739"/>
      <c r="AQ94" s="741"/>
      <c r="AR94" s="743"/>
      <c r="AS94" s="743"/>
      <c r="AT94" s="743"/>
      <c r="AU94" s="743"/>
      <c r="AV94" s="743"/>
      <c r="AW94" s="743"/>
      <c r="AX94" s="742"/>
      <c r="AY94" s="941"/>
      <c r="AZ94" s="740"/>
      <c r="BA94" s="740"/>
      <c r="BB94" s="740"/>
      <c r="BC94" s="740"/>
      <c r="BD94" s="740"/>
      <c r="BE94" s="740"/>
      <c r="BF94" s="740"/>
      <c r="BG94" s="739"/>
      <c r="BH94" s="941"/>
      <c r="BI94" s="740"/>
      <c r="BJ94" s="740"/>
      <c r="BK94" s="740"/>
      <c r="BL94" s="740"/>
      <c r="BM94" s="740"/>
      <c r="BN94" s="740"/>
      <c r="BO94" s="740"/>
      <c r="BP94" s="740"/>
      <c r="BQ94" s="739"/>
      <c r="BR94" s="741"/>
      <c r="BS94" s="743"/>
      <c r="BT94" s="743"/>
      <c r="BU94" s="743"/>
      <c r="BV94" s="743"/>
      <c r="BW94" s="743"/>
      <c r="BX94" s="742"/>
      <c r="BY94" s="941"/>
      <c r="BZ94" s="740"/>
      <c r="CA94" s="740"/>
      <c r="CB94" s="740"/>
      <c r="CC94" s="740"/>
      <c r="CD94" s="740"/>
      <c r="CE94" s="740"/>
      <c r="CF94" s="740"/>
      <c r="CG94" s="740"/>
      <c r="CH94" s="739"/>
      <c r="CI94" s="941"/>
      <c r="CJ94" s="740"/>
      <c r="CK94" s="740"/>
      <c r="CL94" s="740"/>
      <c r="CM94" s="740"/>
      <c r="CN94" s="740"/>
      <c r="CO94" s="740"/>
      <c r="CP94" s="740"/>
      <c r="CQ94" s="740"/>
      <c r="CR94" s="740"/>
      <c r="CS94" s="740"/>
      <c r="CT94" s="739"/>
      <c r="CU94" s="941"/>
      <c r="CV94" s="740"/>
      <c r="CW94" s="740"/>
      <c r="CX94" s="740"/>
      <c r="CY94" s="740"/>
      <c r="CZ94" s="740"/>
      <c r="DA94" s="740"/>
      <c r="DB94" s="740"/>
      <c r="DC94" s="740"/>
      <c r="DD94" s="740"/>
      <c r="DE94" s="740"/>
      <c r="DF94" s="740"/>
      <c r="DG94" s="739"/>
      <c r="DH94" s="941"/>
      <c r="DI94" s="740"/>
      <c r="DJ94" s="740"/>
      <c r="DK94" s="740"/>
      <c r="DL94" s="740"/>
      <c r="DM94" s="740"/>
      <c r="DN94" s="740"/>
      <c r="DO94" s="740"/>
      <c r="DP94" s="740"/>
      <c r="DQ94" s="739"/>
      <c r="DR94" s="941"/>
      <c r="DS94" s="740"/>
      <c r="DT94" s="740"/>
      <c r="DU94" s="740"/>
      <c r="DV94" s="740"/>
      <c r="DW94" s="740"/>
      <c r="DX94" s="740"/>
      <c r="DY94" s="740"/>
      <c r="DZ94" s="739"/>
      <c r="EA94" s="741"/>
      <c r="EB94" s="743"/>
      <c r="EC94" s="743"/>
      <c r="ED94" s="743"/>
      <c r="EE94" s="743"/>
      <c r="EF94" s="743"/>
      <c r="EG94" s="743"/>
      <c r="EH94" s="742"/>
      <c r="EI94" s="941"/>
      <c r="EJ94" s="740"/>
      <c r="EK94" s="740"/>
      <c r="EL94" s="740"/>
      <c r="EM94" s="740"/>
      <c r="EN94" s="740"/>
      <c r="EO94" s="740"/>
      <c r="EP94" s="740"/>
      <c r="EQ94" s="740"/>
      <c r="ER94" s="941"/>
      <c r="ES94" s="740"/>
      <c r="ET94" s="740"/>
      <c r="EU94" s="740"/>
      <c r="EV94" s="740"/>
      <c r="EW94" s="740"/>
      <c r="EX94" s="740"/>
      <c r="EY94" s="740"/>
      <c r="EZ94" s="739"/>
      <c r="FA94" s="740"/>
      <c r="FB94" s="740"/>
      <c r="FC94" s="740"/>
      <c r="FD94" s="740"/>
      <c r="FE94" s="740"/>
      <c r="FF94" s="740"/>
      <c r="FG94" s="740"/>
      <c r="FH94" s="740"/>
      <c r="FI94" s="740"/>
      <c r="FJ94" s="740"/>
      <c r="FK94" s="942"/>
    </row>
    <row r="95" spans="1:167" s="734" customFormat="1" ht="30" customHeight="1" x14ac:dyDescent="0.2">
      <c r="A95" s="737" t="s">
        <v>831</v>
      </c>
      <c r="B95" s="737"/>
      <c r="C95" s="737"/>
      <c r="D95" s="737"/>
      <c r="E95" s="737"/>
      <c r="F95" s="737"/>
      <c r="G95" s="737"/>
      <c r="H95" s="737"/>
      <c r="I95" s="737"/>
      <c r="J95" s="737"/>
      <c r="K95" s="737"/>
      <c r="L95" s="737"/>
      <c r="M95" s="737"/>
      <c r="N95" s="737"/>
      <c r="O95" s="737"/>
      <c r="P95" s="737"/>
      <c r="Q95" s="737"/>
      <c r="R95" s="737"/>
      <c r="S95" s="737"/>
      <c r="T95" s="737"/>
      <c r="U95" s="737"/>
      <c r="V95" s="737"/>
      <c r="W95" s="737"/>
      <c r="X95" s="737"/>
      <c r="Y95" s="737"/>
      <c r="Z95" s="737"/>
      <c r="AA95" s="737"/>
      <c r="AB95" s="737"/>
      <c r="AC95" s="737"/>
      <c r="AD95" s="737"/>
      <c r="AE95" s="737"/>
      <c r="AF95" s="737"/>
      <c r="AG95" s="737"/>
      <c r="AH95" s="737"/>
      <c r="AI95" s="737"/>
      <c r="AJ95" s="943"/>
      <c r="AK95" s="738" t="s">
        <v>775</v>
      </c>
      <c r="AL95" s="740"/>
      <c r="AM95" s="740"/>
      <c r="AN95" s="740"/>
      <c r="AO95" s="740"/>
      <c r="AP95" s="739"/>
      <c r="AQ95" s="741"/>
      <c r="AR95" s="743"/>
      <c r="AS95" s="743"/>
      <c r="AT95" s="743"/>
      <c r="AU95" s="743"/>
      <c r="AV95" s="743"/>
      <c r="AW95" s="743"/>
      <c r="AX95" s="742"/>
      <c r="AY95" s="941"/>
      <c r="AZ95" s="740"/>
      <c r="BA95" s="740"/>
      <c r="BB95" s="740"/>
      <c r="BC95" s="740"/>
      <c r="BD95" s="740"/>
      <c r="BE95" s="740"/>
      <c r="BF95" s="740"/>
      <c r="BG95" s="739"/>
      <c r="BH95" s="941"/>
      <c r="BI95" s="740"/>
      <c r="BJ95" s="740"/>
      <c r="BK95" s="740"/>
      <c r="BL95" s="740"/>
      <c r="BM95" s="740"/>
      <c r="BN95" s="740"/>
      <c r="BO95" s="740"/>
      <c r="BP95" s="740"/>
      <c r="BQ95" s="739"/>
      <c r="BR95" s="741"/>
      <c r="BS95" s="743"/>
      <c r="BT95" s="743"/>
      <c r="BU95" s="743"/>
      <c r="BV95" s="743"/>
      <c r="BW95" s="743"/>
      <c r="BX95" s="742"/>
      <c r="BY95" s="941"/>
      <c r="BZ95" s="740"/>
      <c r="CA95" s="740"/>
      <c r="CB95" s="740"/>
      <c r="CC95" s="740"/>
      <c r="CD95" s="740"/>
      <c r="CE95" s="740"/>
      <c r="CF95" s="740"/>
      <c r="CG95" s="740"/>
      <c r="CH95" s="739"/>
      <c r="CI95" s="941"/>
      <c r="CJ95" s="740"/>
      <c r="CK95" s="740"/>
      <c r="CL95" s="740"/>
      <c r="CM95" s="740"/>
      <c r="CN95" s="740"/>
      <c r="CO95" s="740"/>
      <c r="CP95" s="740"/>
      <c r="CQ95" s="740"/>
      <c r="CR95" s="740"/>
      <c r="CS95" s="740"/>
      <c r="CT95" s="739"/>
      <c r="CU95" s="941"/>
      <c r="CV95" s="740"/>
      <c r="CW95" s="740"/>
      <c r="CX95" s="740"/>
      <c r="CY95" s="740"/>
      <c r="CZ95" s="740"/>
      <c r="DA95" s="740"/>
      <c r="DB95" s="740"/>
      <c r="DC95" s="740"/>
      <c r="DD95" s="740"/>
      <c r="DE95" s="740"/>
      <c r="DF95" s="740"/>
      <c r="DG95" s="739"/>
      <c r="DH95" s="941"/>
      <c r="DI95" s="740"/>
      <c r="DJ95" s="740"/>
      <c r="DK95" s="740"/>
      <c r="DL95" s="740"/>
      <c r="DM95" s="740"/>
      <c r="DN95" s="740"/>
      <c r="DO95" s="740"/>
      <c r="DP95" s="740"/>
      <c r="DQ95" s="739"/>
      <c r="DR95" s="941"/>
      <c r="DS95" s="740"/>
      <c r="DT95" s="740"/>
      <c r="DU95" s="740"/>
      <c r="DV95" s="740"/>
      <c r="DW95" s="740"/>
      <c r="DX95" s="740"/>
      <c r="DY95" s="740"/>
      <c r="DZ95" s="739"/>
      <c r="EA95" s="741"/>
      <c r="EB95" s="743"/>
      <c r="EC95" s="743"/>
      <c r="ED95" s="743"/>
      <c r="EE95" s="743"/>
      <c r="EF95" s="743"/>
      <c r="EG95" s="743"/>
      <c r="EH95" s="742"/>
      <c r="EI95" s="941"/>
      <c r="EJ95" s="740"/>
      <c r="EK95" s="740"/>
      <c r="EL95" s="740"/>
      <c r="EM95" s="740"/>
      <c r="EN95" s="740"/>
      <c r="EO95" s="740"/>
      <c r="EP95" s="740"/>
      <c r="EQ95" s="740"/>
      <c r="ER95" s="941"/>
      <c r="ES95" s="740"/>
      <c r="ET95" s="740"/>
      <c r="EU95" s="740"/>
      <c r="EV95" s="740"/>
      <c r="EW95" s="740"/>
      <c r="EX95" s="740"/>
      <c r="EY95" s="740"/>
      <c r="EZ95" s="739"/>
      <c r="FA95" s="740"/>
      <c r="FB95" s="740"/>
      <c r="FC95" s="740"/>
      <c r="FD95" s="740"/>
      <c r="FE95" s="740"/>
      <c r="FF95" s="740"/>
      <c r="FG95" s="740"/>
      <c r="FH95" s="740"/>
      <c r="FI95" s="740"/>
      <c r="FJ95" s="740"/>
      <c r="FK95" s="942"/>
    </row>
    <row r="96" spans="1:167" s="734" customFormat="1" ht="30" customHeight="1" x14ac:dyDescent="0.2">
      <c r="A96" s="737" t="s">
        <v>776</v>
      </c>
      <c r="B96" s="737"/>
      <c r="C96" s="737"/>
      <c r="D96" s="737"/>
      <c r="E96" s="737"/>
      <c r="F96" s="737"/>
      <c r="G96" s="737"/>
      <c r="H96" s="737"/>
      <c r="I96" s="737"/>
      <c r="J96" s="737"/>
      <c r="K96" s="737"/>
      <c r="L96" s="737"/>
      <c r="M96" s="737"/>
      <c r="N96" s="737"/>
      <c r="O96" s="737"/>
      <c r="P96" s="737"/>
      <c r="Q96" s="737"/>
      <c r="R96" s="737"/>
      <c r="S96" s="737"/>
      <c r="T96" s="737"/>
      <c r="U96" s="737"/>
      <c r="V96" s="737"/>
      <c r="W96" s="737"/>
      <c r="X96" s="737"/>
      <c r="Y96" s="737"/>
      <c r="Z96" s="737"/>
      <c r="AA96" s="737"/>
      <c r="AB96" s="737"/>
      <c r="AC96" s="737"/>
      <c r="AD96" s="737"/>
      <c r="AE96" s="737"/>
      <c r="AF96" s="737"/>
      <c r="AG96" s="737"/>
      <c r="AH96" s="737"/>
      <c r="AI96" s="737"/>
      <c r="AJ96" s="943"/>
      <c r="AK96" s="738" t="s">
        <v>777</v>
      </c>
      <c r="AL96" s="740"/>
      <c r="AM96" s="740"/>
      <c r="AN96" s="740"/>
      <c r="AO96" s="740"/>
      <c r="AP96" s="739"/>
      <c r="AQ96" s="741"/>
      <c r="AR96" s="743"/>
      <c r="AS96" s="743"/>
      <c r="AT96" s="743"/>
      <c r="AU96" s="743"/>
      <c r="AV96" s="743"/>
      <c r="AW96" s="743"/>
      <c r="AX96" s="742"/>
      <c r="AY96" s="941"/>
      <c r="AZ96" s="740"/>
      <c r="BA96" s="740"/>
      <c r="BB96" s="740"/>
      <c r="BC96" s="740"/>
      <c r="BD96" s="740"/>
      <c r="BE96" s="740"/>
      <c r="BF96" s="740"/>
      <c r="BG96" s="739"/>
      <c r="BH96" s="941"/>
      <c r="BI96" s="740"/>
      <c r="BJ96" s="740"/>
      <c r="BK96" s="740"/>
      <c r="BL96" s="740"/>
      <c r="BM96" s="740"/>
      <c r="BN96" s="740"/>
      <c r="BO96" s="740"/>
      <c r="BP96" s="740"/>
      <c r="BQ96" s="739"/>
      <c r="BR96" s="741"/>
      <c r="BS96" s="743"/>
      <c r="BT96" s="743"/>
      <c r="BU96" s="743"/>
      <c r="BV96" s="743"/>
      <c r="BW96" s="743"/>
      <c r="BX96" s="742"/>
      <c r="BY96" s="941"/>
      <c r="BZ96" s="740"/>
      <c r="CA96" s="740"/>
      <c r="CB96" s="740"/>
      <c r="CC96" s="740"/>
      <c r="CD96" s="740"/>
      <c r="CE96" s="740"/>
      <c r="CF96" s="740"/>
      <c r="CG96" s="740"/>
      <c r="CH96" s="739"/>
      <c r="CI96" s="941"/>
      <c r="CJ96" s="740"/>
      <c r="CK96" s="740"/>
      <c r="CL96" s="740"/>
      <c r="CM96" s="740"/>
      <c r="CN96" s="740"/>
      <c r="CO96" s="740"/>
      <c r="CP96" s="740"/>
      <c r="CQ96" s="740"/>
      <c r="CR96" s="740"/>
      <c r="CS96" s="740"/>
      <c r="CT96" s="739"/>
      <c r="CU96" s="941"/>
      <c r="CV96" s="740"/>
      <c r="CW96" s="740"/>
      <c r="CX96" s="740"/>
      <c r="CY96" s="740"/>
      <c r="CZ96" s="740"/>
      <c r="DA96" s="740"/>
      <c r="DB96" s="740"/>
      <c r="DC96" s="740"/>
      <c r="DD96" s="740"/>
      <c r="DE96" s="740"/>
      <c r="DF96" s="740"/>
      <c r="DG96" s="739"/>
      <c r="DH96" s="941"/>
      <c r="DI96" s="740"/>
      <c r="DJ96" s="740"/>
      <c r="DK96" s="740"/>
      <c r="DL96" s="740"/>
      <c r="DM96" s="740"/>
      <c r="DN96" s="740"/>
      <c r="DO96" s="740"/>
      <c r="DP96" s="740"/>
      <c r="DQ96" s="739"/>
      <c r="DR96" s="941"/>
      <c r="DS96" s="740"/>
      <c r="DT96" s="740"/>
      <c r="DU96" s="740"/>
      <c r="DV96" s="740"/>
      <c r="DW96" s="740"/>
      <c r="DX96" s="740"/>
      <c r="DY96" s="740"/>
      <c r="DZ96" s="739"/>
      <c r="EA96" s="741"/>
      <c r="EB96" s="743"/>
      <c r="EC96" s="743"/>
      <c r="ED96" s="743"/>
      <c r="EE96" s="743"/>
      <c r="EF96" s="743"/>
      <c r="EG96" s="743"/>
      <c r="EH96" s="742"/>
      <c r="EI96" s="941"/>
      <c r="EJ96" s="740"/>
      <c r="EK96" s="740"/>
      <c r="EL96" s="740"/>
      <c r="EM96" s="740"/>
      <c r="EN96" s="740"/>
      <c r="EO96" s="740"/>
      <c r="EP96" s="740"/>
      <c r="EQ96" s="740"/>
      <c r="ER96" s="941"/>
      <c r="ES96" s="740"/>
      <c r="ET96" s="740"/>
      <c r="EU96" s="740"/>
      <c r="EV96" s="740"/>
      <c r="EW96" s="740"/>
      <c r="EX96" s="740"/>
      <c r="EY96" s="740"/>
      <c r="EZ96" s="739"/>
      <c r="FA96" s="740"/>
      <c r="FB96" s="740"/>
      <c r="FC96" s="740"/>
      <c r="FD96" s="740"/>
      <c r="FE96" s="740"/>
      <c r="FF96" s="740"/>
      <c r="FG96" s="740"/>
      <c r="FH96" s="740"/>
      <c r="FI96" s="740"/>
      <c r="FJ96" s="740"/>
      <c r="FK96" s="942"/>
    </row>
    <row r="97" spans="1:167" s="734" customFormat="1" ht="18.75" customHeight="1" x14ac:dyDescent="0.2">
      <c r="A97" s="737" t="s">
        <v>778</v>
      </c>
      <c r="B97" s="737"/>
      <c r="C97" s="737"/>
      <c r="D97" s="737"/>
      <c r="E97" s="737"/>
      <c r="F97" s="737"/>
      <c r="G97" s="737"/>
      <c r="H97" s="737"/>
      <c r="I97" s="737"/>
      <c r="J97" s="737"/>
      <c r="K97" s="737"/>
      <c r="L97" s="737"/>
      <c r="M97" s="737"/>
      <c r="N97" s="737"/>
      <c r="O97" s="737"/>
      <c r="P97" s="737"/>
      <c r="Q97" s="737"/>
      <c r="R97" s="737"/>
      <c r="S97" s="737"/>
      <c r="T97" s="737"/>
      <c r="U97" s="737"/>
      <c r="V97" s="737"/>
      <c r="W97" s="737"/>
      <c r="X97" s="737"/>
      <c r="Y97" s="737"/>
      <c r="Z97" s="737"/>
      <c r="AA97" s="737"/>
      <c r="AB97" s="737"/>
      <c r="AC97" s="737"/>
      <c r="AD97" s="737"/>
      <c r="AE97" s="737"/>
      <c r="AF97" s="737"/>
      <c r="AG97" s="737"/>
      <c r="AH97" s="737"/>
      <c r="AI97" s="737"/>
      <c r="AJ97" s="943"/>
      <c r="AK97" s="738" t="s">
        <v>779</v>
      </c>
      <c r="AL97" s="740"/>
      <c r="AM97" s="740"/>
      <c r="AN97" s="740"/>
      <c r="AO97" s="740"/>
      <c r="AP97" s="739"/>
      <c r="AQ97" s="741"/>
      <c r="AR97" s="743"/>
      <c r="AS97" s="743"/>
      <c r="AT97" s="743"/>
      <c r="AU97" s="743"/>
      <c r="AV97" s="743"/>
      <c r="AW97" s="743"/>
      <c r="AX97" s="742"/>
      <c r="AY97" s="941"/>
      <c r="AZ97" s="740"/>
      <c r="BA97" s="740"/>
      <c r="BB97" s="740"/>
      <c r="BC97" s="740"/>
      <c r="BD97" s="740"/>
      <c r="BE97" s="740"/>
      <c r="BF97" s="740"/>
      <c r="BG97" s="739"/>
      <c r="BH97" s="941"/>
      <c r="BI97" s="740"/>
      <c r="BJ97" s="740"/>
      <c r="BK97" s="740"/>
      <c r="BL97" s="740"/>
      <c r="BM97" s="740"/>
      <c r="BN97" s="740"/>
      <c r="BO97" s="740"/>
      <c r="BP97" s="740"/>
      <c r="BQ97" s="739"/>
      <c r="BR97" s="741"/>
      <c r="BS97" s="743"/>
      <c r="BT97" s="743"/>
      <c r="BU97" s="743"/>
      <c r="BV97" s="743"/>
      <c r="BW97" s="743"/>
      <c r="BX97" s="742"/>
      <c r="BY97" s="941"/>
      <c r="BZ97" s="740"/>
      <c r="CA97" s="740"/>
      <c r="CB97" s="740"/>
      <c r="CC97" s="740"/>
      <c r="CD97" s="740"/>
      <c r="CE97" s="740"/>
      <c r="CF97" s="740"/>
      <c r="CG97" s="740"/>
      <c r="CH97" s="739"/>
      <c r="CI97" s="941"/>
      <c r="CJ97" s="740"/>
      <c r="CK97" s="740"/>
      <c r="CL97" s="740"/>
      <c r="CM97" s="740"/>
      <c r="CN97" s="740"/>
      <c r="CO97" s="740"/>
      <c r="CP97" s="740"/>
      <c r="CQ97" s="740"/>
      <c r="CR97" s="740"/>
      <c r="CS97" s="740"/>
      <c r="CT97" s="739"/>
      <c r="CU97" s="941"/>
      <c r="CV97" s="740"/>
      <c r="CW97" s="740"/>
      <c r="CX97" s="740"/>
      <c r="CY97" s="740"/>
      <c r="CZ97" s="740"/>
      <c r="DA97" s="740"/>
      <c r="DB97" s="740"/>
      <c r="DC97" s="740"/>
      <c r="DD97" s="740"/>
      <c r="DE97" s="740"/>
      <c r="DF97" s="740"/>
      <c r="DG97" s="739"/>
      <c r="DH97" s="941"/>
      <c r="DI97" s="740"/>
      <c r="DJ97" s="740"/>
      <c r="DK97" s="740"/>
      <c r="DL97" s="740"/>
      <c r="DM97" s="740"/>
      <c r="DN97" s="740"/>
      <c r="DO97" s="740"/>
      <c r="DP97" s="740"/>
      <c r="DQ97" s="739"/>
      <c r="DR97" s="941"/>
      <c r="DS97" s="740"/>
      <c r="DT97" s="740"/>
      <c r="DU97" s="740"/>
      <c r="DV97" s="740"/>
      <c r="DW97" s="740"/>
      <c r="DX97" s="740"/>
      <c r="DY97" s="740"/>
      <c r="DZ97" s="739"/>
      <c r="EA97" s="741"/>
      <c r="EB97" s="743"/>
      <c r="EC97" s="743"/>
      <c r="ED97" s="743"/>
      <c r="EE97" s="743"/>
      <c r="EF97" s="743"/>
      <c r="EG97" s="743"/>
      <c r="EH97" s="742"/>
      <c r="EI97" s="941"/>
      <c r="EJ97" s="740"/>
      <c r="EK97" s="740"/>
      <c r="EL97" s="740"/>
      <c r="EM97" s="740"/>
      <c r="EN97" s="740"/>
      <c r="EO97" s="740"/>
      <c r="EP97" s="740"/>
      <c r="EQ97" s="740"/>
      <c r="ER97" s="941"/>
      <c r="ES97" s="740"/>
      <c r="ET97" s="740"/>
      <c r="EU97" s="740"/>
      <c r="EV97" s="740"/>
      <c r="EW97" s="740"/>
      <c r="EX97" s="740"/>
      <c r="EY97" s="740"/>
      <c r="EZ97" s="739"/>
      <c r="FA97" s="740"/>
      <c r="FB97" s="740"/>
      <c r="FC97" s="740"/>
      <c r="FD97" s="740"/>
      <c r="FE97" s="740"/>
      <c r="FF97" s="740"/>
      <c r="FG97" s="740"/>
      <c r="FH97" s="740"/>
      <c r="FI97" s="740"/>
      <c r="FJ97" s="740"/>
      <c r="FK97" s="942"/>
    </row>
    <row r="98" spans="1:167" s="734" customFormat="1" ht="10.5" customHeight="1" x14ac:dyDescent="0.2">
      <c r="A98" s="737" t="s">
        <v>780</v>
      </c>
      <c r="B98" s="737"/>
      <c r="C98" s="737"/>
      <c r="D98" s="737"/>
      <c r="E98" s="737"/>
      <c r="F98" s="737"/>
      <c r="G98" s="737"/>
      <c r="H98" s="737"/>
      <c r="I98" s="737"/>
      <c r="J98" s="737"/>
      <c r="K98" s="737"/>
      <c r="L98" s="737"/>
      <c r="M98" s="737"/>
      <c r="N98" s="737"/>
      <c r="O98" s="737"/>
      <c r="P98" s="737"/>
      <c r="Q98" s="737"/>
      <c r="R98" s="737"/>
      <c r="S98" s="737"/>
      <c r="T98" s="737"/>
      <c r="U98" s="737"/>
      <c r="V98" s="737"/>
      <c r="W98" s="737"/>
      <c r="X98" s="737"/>
      <c r="Y98" s="737"/>
      <c r="Z98" s="737"/>
      <c r="AA98" s="737"/>
      <c r="AB98" s="737"/>
      <c r="AC98" s="737"/>
      <c r="AD98" s="737"/>
      <c r="AE98" s="737"/>
      <c r="AF98" s="737"/>
      <c r="AG98" s="737"/>
      <c r="AH98" s="737"/>
      <c r="AI98" s="737"/>
      <c r="AJ98" s="943"/>
      <c r="AK98" s="738" t="s">
        <v>781</v>
      </c>
      <c r="AL98" s="740"/>
      <c r="AM98" s="740"/>
      <c r="AN98" s="740"/>
      <c r="AO98" s="740"/>
      <c r="AP98" s="739"/>
      <c r="AQ98" s="741"/>
      <c r="AR98" s="743"/>
      <c r="AS98" s="743"/>
      <c r="AT98" s="743"/>
      <c r="AU98" s="743"/>
      <c r="AV98" s="743"/>
      <c r="AW98" s="743"/>
      <c r="AX98" s="742"/>
      <c r="AY98" s="941"/>
      <c r="AZ98" s="740"/>
      <c r="BA98" s="740"/>
      <c r="BB98" s="740"/>
      <c r="BC98" s="740"/>
      <c r="BD98" s="740"/>
      <c r="BE98" s="740"/>
      <c r="BF98" s="740"/>
      <c r="BG98" s="739"/>
      <c r="BH98" s="941"/>
      <c r="BI98" s="740"/>
      <c r="BJ98" s="740"/>
      <c r="BK98" s="740"/>
      <c r="BL98" s="740"/>
      <c r="BM98" s="740"/>
      <c r="BN98" s="740"/>
      <c r="BO98" s="740"/>
      <c r="BP98" s="740"/>
      <c r="BQ98" s="739"/>
      <c r="BR98" s="741"/>
      <c r="BS98" s="743"/>
      <c r="BT98" s="743"/>
      <c r="BU98" s="743"/>
      <c r="BV98" s="743"/>
      <c r="BW98" s="743"/>
      <c r="BX98" s="742"/>
      <c r="BY98" s="941"/>
      <c r="BZ98" s="740"/>
      <c r="CA98" s="740"/>
      <c r="CB98" s="740"/>
      <c r="CC98" s="740"/>
      <c r="CD98" s="740"/>
      <c r="CE98" s="740"/>
      <c r="CF98" s="740"/>
      <c r="CG98" s="740"/>
      <c r="CH98" s="739"/>
      <c r="CI98" s="941"/>
      <c r="CJ98" s="740"/>
      <c r="CK98" s="740"/>
      <c r="CL98" s="740"/>
      <c r="CM98" s="740"/>
      <c r="CN98" s="740"/>
      <c r="CO98" s="740"/>
      <c r="CP98" s="740"/>
      <c r="CQ98" s="740"/>
      <c r="CR98" s="740"/>
      <c r="CS98" s="740"/>
      <c r="CT98" s="739"/>
      <c r="CU98" s="941"/>
      <c r="CV98" s="740"/>
      <c r="CW98" s="740"/>
      <c r="CX98" s="740"/>
      <c r="CY98" s="740"/>
      <c r="CZ98" s="740"/>
      <c r="DA98" s="740"/>
      <c r="DB98" s="740"/>
      <c r="DC98" s="740"/>
      <c r="DD98" s="740"/>
      <c r="DE98" s="740"/>
      <c r="DF98" s="740"/>
      <c r="DG98" s="739"/>
      <c r="DH98" s="941"/>
      <c r="DI98" s="740"/>
      <c r="DJ98" s="740"/>
      <c r="DK98" s="740"/>
      <c r="DL98" s="740"/>
      <c r="DM98" s="740"/>
      <c r="DN98" s="740"/>
      <c r="DO98" s="740"/>
      <c r="DP98" s="740"/>
      <c r="DQ98" s="739"/>
      <c r="DR98" s="941"/>
      <c r="DS98" s="740"/>
      <c r="DT98" s="740"/>
      <c r="DU98" s="740"/>
      <c r="DV98" s="740"/>
      <c r="DW98" s="740"/>
      <c r="DX98" s="740"/>
      <c r="DY98" s="740"/>
      <c r="DZ98" s="739"/>
      <c r="EA98" s="741"/>
      <c r="EB98" s="743"/>
      <c r="EC98" s="743"/>
      <c r="ED98" s="743"/>
      <c r="EE98" s="743"/>
      <c r="EF98" s="743"/>
      <c r="EG98" s="743"/>
      <c r="EH98" s="742"/>
      <c r="EI98" s="941"/>
      <c r="EJ98" s="740"/>
      <c r="EK98" s="740"/>
      <c r="EL98" s="740"/>
      <c r="EM98" s="740"/>
      <c r="EN98" s="740"/>
      <c r="EO98" s="740"/>
      <c r="EP98" s="740"/>
      <c r="EQ98" s="740"/>
      <c r="ER98" s="941"/>
      <c r="ES98" s="740"/>
      <c r="ET98" s="740"/>
      <c r="EU98" s="740"/>
      <c r="EV98" s="740"/>
      <c r="EW98" s="740"/>
      <c r="EX98" s="740"/>
      <c r="EY98" s="740"/>
      <c r="EZ98" s="739"/>
      <c r="FA98" s="740"/>
      <c r="FB98" s="740"/>
      <c r="FC98" s="740"/>
      <c r="FD98" s="740"/>
      <c r="FE98" s="740"/>
      <c r="FF98" s="740"/>
      <c r="FG98" s="740"/>
      <c r="FH98" s="740"/>
      <c r="FI98" s="740"/>
      <c r="FJ98" s="740"/>
      <c r="FK98" s="942"/>
    </row>
    <row r="99" spans="1:167" s="734" customFormat="1" ht="10.5" customHeight="1" x14ac:dyDescent="0.2">
      <c r="A99" s="864" t="s">
        <v>782</v>
      </c>
      <c r="B99" s="864"/>
      <c r="C99" s="864"/>
      <c r="D99" s="864"/>
      <c r="E99" s="864"/>
      <c r="F99" s="864"/>
      <c r="G99" s="864"/>
      <c r="H99" s="864"/>
      <c r="I99" s="864"/>
      <c r="J99" s="864"/>
      <c r="K99" s="864"/>
      <c r="L99" s="864"/>
      <c r="M99" s="864"/>
      <c r="N99" s="864"/>
      <c r="O99" s="864"/>
      <c r="P99" s="864"/>
      <c r="Q99" s="864"/>
      <c r="R99" s="864"/>
      <c r="S99" s="864"/>
      <c r="T99" s="864"/>
      <c r="U99" s="864"/>
      <c r="V99" s="864"/>
      <c r="W99" s="864"/>
      <c r="X99" s="864"/>
      <c r="Y99" s="864"/>
      <c r="Z99" s="864"/>
      <c r="AA99" s="864"/>
      <c r="AB99" s="864"/>
      <c r="AC99" s="864"/>
      <c r="AD99" s="864"/>
      <c r="AE99" s="864"/>
      <c r="AF99" s="864"/>
      <c r="AG99" s="864"/>
      <c r="AH99" s="864"/>
      <c r="AI99" s="864"/>
      <c r="AJ99" s="944"/>
      <c r="AK99" s="738" t="s">
        <v>678</v>
      </c>
      <c r="AL99" s="740"/>
      <c r="AM99" s="740"/>
      <c r="AN99" s="740"/>
      <c r="AO99" s="740"/>
      <c r="AP99" s="739"/>
      <c r="AQ99" s="741"/>
      <c r="AR99" s="743"/>
      <c r="AS99" s="743"/>
      <c r="AT99" s="743"/>
      <c r="AU99" s="743"/>
      <c r="AV99" s="743"/>
      <c r="AW99" s="743"/>
      <c r="AX99" s="742"/>
      <c r="AY99" s="941"/>
      <c r="AZ99" s="740"/>
      <c r="BA99" s="740"/>
      <c r="BB99" s="740"/>
      <c r="BC99" s="740"/>
      <c r="BD99" s="740"/>
      <c r="BE99" s="740"/>
      <c r="BF99" s="740"/>
      <c r="BG99" s="739"/>
      <c r="BH99" s="941"/>
      <c r="BI99" s="740"/>
      <c r="BJ99" s="740"/>
      <c r="BK99" s="740"/>
      <c r="BL99" s="740"/>
      <c r="BM99" s="740"/>
      <c r="BN99" s="740"/>
      <c r="BO99" s="740"/>
      <c r="BP99" s="740"/>
      <c r="BQ99" s="739"/>
      <c r="BR99" s="741"/>
      <c r="BS99" s="743"/>
      <c r="BT99" s="743"/>
      <c r="BU99" s="743"/>
      <c r="BV99" s="743"/>
      <c r="BW99" s="743"/>
      <c r="BX99" s="742"/>
      <c r="BY99" s="941"/>
      <c r="BZ99" s="740"/>
      <c r="CA99" s="740"/>
      <c r="CB99" s="740"/>
      <c r="CC99" s="740"/>
      <c r="CD99" s="740"/>
      <c r="CE99" s="740"/>
      <c r="CF99" s="740"/>
      <c r="CG99" s="740"/>
      <c r="CH99" s="739"/>
      <c r="CI99" s="941"/>
      <c r="CJ99" s="740"/>
      <c r="CK99" s="740"/>
      <c r="CL99" s="740"/>
      <c r="CM99" s="740"/>
      <c r="CN99" s="740"/>
      <c r="CO99" s="740"/>
      <c r="CP99" s="740"/>
      <c r="CQ99" s="740"/>
      <c r="CR99" s="740"/>
      <c r="CS99" s="740"/>
      <c r="CT99" s="739"/>
      <c r="CU99" s="941"/>
      <c r="CV99" s="740"/>
      <c r="CW99" s="740"/>
      <c r="CX99" s="740"/>
      <c r="CY99" s="740"/>
      <c r="CZ99" s="740"/>
      <c r="DA99" s="740"/>
      <c r="DB99" s="740"/>
      <c r="DC99" s="740"/>
      <c r="DD99" s="740"/>
      <c r="DE99" s="740"/>
      <c r="DF99" s="740"/>
      <c r="DG99" s="739"/>
      <c r="DH99" s="941"/>
      <c r="DI99" s="740"/>
      <c r="DJ99" s="740"/>
      <c r="DK99" s="740"/>
      <c r="DL99" s="740"/>
      <c r="DM99" s="740"/>
      <c r="DN99" s="740"/>
      <c r="DO99" s="740"/>
      <c r="DP99" s="740"/>
      <c r="DQ99" s="739"/>
      <c r="DR99" s="941"/>
      <c r="DS99" s="740"/>
      <c r="DT99" s="740"/>
      <c r="DU99" s="740"/>
      <c r="DV99" s="740"/>
      <c r="DW99" s="740"/>
      <c r="DX99" s="740"/>
      <c r="DY99" s="740"/>
      <c r="DZ99" s="739"/>
      <c r="EA99" s="741"/>
      <c r="EB99" s="743"/>
      <c r="EC99" s="743"/>
      <c r="ED99" s="743"/>
      <c r="EE99" s="743"/>
      <c r="EF99" s="743"/>
      <c r="EG99" s="743"/>
      <c r="EH99" s="742"/>
      <c r="EI99" s="941"/>
      <c r="EJ99" s="740"/>
      <c r="EK99" s="740"/>
      <c r="EL99" s="740"/>
      <c r="EM99" s="740"/>
      <c r="EN99" s="740"/>
      <c r="EO99" s="740"/>
      <c r="EP99" s="740"/>
      <c r="EQ99" s="740"/>
      <c r="ER99" s="941"/>
      <c r="ES99" s="740"/>
      <c r="ET99" s="740"/>
      <c r="EU99" s="740"/>
      <c r="EV99" s="740"/>
      <c r="EW99" s="740"/>
      <c r="EX99" s="740"/>
      <c r="EY99" s="740"/>
      <c r="EZ99" s="739"/>
      <c r="FA99" s="740"/>
      <c r="FB99" s="740"/>
      <c r="FC99" s="740"/>
      <c r="FD99" s="740"/>
      <c r="FE99" s="740"/>
      <c r="FF99" s="740"/>
      <c r="FG99" s="740"/>
      <c r="FH99" s="740"/>
      <c r="FI99" s="740"/>
      <c r="FJ99" s="740"/>
      <c r="FK99" s="942"/>
    </row>
    <row r="100" spans="1:167" s="734" customFormat="1" ht="10.5" customHeight="1" x14ac:dyDescent="0.2">
      <c r="A100" s="864" t="s">
        <v>783</v>
      </c>
      <c r="B100" s="864"/>
      <c r="C100" s="864"/>
      <c r="D100" s="864"/>
      <c r="E100" s="864"/>
      <c r="F100" s="864"/>
      <c r="G100" s="864"/>
      <c r="H100" s="864"/>
      <c r="I100" s="864"/>
      <c r="J100" s="864"/>
      <c r="K100" s="864"/>
      <c r="L100" s="864"/>
      <c r="M100" s="864"/>
      <c r="N100" s="864"/>
      <c r="O100" s="864"/>
      <c r="P100" s="864"/>
      <c r="Q100" s="864"/>
      <c r="R100" s="864"/>
      <c r="S100" s="864"/>
      <c r="T100" s="864"/>
      <c r="U100" s="864"/>
      <c r="V100" s="864"/>
      <c r="W100" s="864"/>
      <c r="X100" s="864"/>
      <c r="Y100" s="864"/>
      <c r="Z100" s="864"/>
      <c r="AA100" s="864"/>
      <c r="AB100" s="864"/>
      <c r="AC100" s="864"/>
      <c r="AD100" s="864"/>
      <c r="AE100" s="864"/>
      <c r="AF100" s="864"/>
      <c r="AG100" s="864"/>
      <c r="AH100" s="864"/>
      <c r="AI100" s="864"/>
      <c r="AJ100" s="944"/>
      <c r="AK100" s="738" t="s">
        <v>784</v>
      </c>
      <c r="AL100" s="740"/>
      <c r="AM100" s="740"/>
      <c r="AN100" s="740"/>
      <c r="AO100" s="740"/>
      <c r="AP100" s="739"/>
      <c r="AQ100" s="741"/>
      <c r="AR100" s="743"/>
      <c r="AS100" s="743"/>
      <c r="AT100" s="743"/>
      <c r="AU100" s="743"/>
      <c r="AV100" s="743"/>
      <c r="AW100" s="743"/>
      <c r="AX100" s="742"/>
      <c r="AY100" s="941"/>
      <c r="AZ100" s="740"/>
      <c r="BA100" s="740"/>
      <c r="BB100" s="740"/>
      <c r="BC100" s="740"/>
      <c r="BD100" s="740"/>
      <c r="BE100" s="740"/>
      <c r="BF100" s="740"/>
      <c r="BG100" s="739"/>
      <c r="BH100" s="941"/>
      <c r="BI100" s="740"/>
      <c r="BJ100" s="740"/>
      <c r="BK100" s="740"/>
      <c r="BL100" s="740"/>
      <c r="BM100" s="740"/>
      <c r="BN100" s="740"/>
      <c r="BO100" s="740"/>
      <c r="BP100" s="740"/>
      <c r="BQ100" s="739"/>
      <c r="BR100" s="741"/>
      <c r="BS100" s="743"/>
      <c r="BT100" s="743"/>
      <c r="BU100" s="743"/>
      <c r="BV100" s="743"/>
      <c r="BW100" s="743"/>
      <c r="BX100" s="742"/>
      <c r="BY100" s="941"/>
      <c r="BZ100" s="740"/>
      <c r="CA100" s="740"/>
      <c r="CB100" s="740"/>
      <c r="CC100" s="740"/>
      <c r="CD100" s="740"/>
      <c r="CE100" s="740"/>
      <c r="CF100" s="740"/>
      <c r="CG100" s="740"/>
      <c r="CH100" s="739"/>
      <c r="CI100" s="941"/>
      <c r="CJ100" s="740"/>
      <c r="CK100" s="740"/>
      <c r="CL100" s="740"/>
      <c r="CM100" s="740"/>
      <c r="CN100" s="740"/>
      <c r="CO100" s="740"/>
      <c r="CP100" s="740"/>
      <c r="CQ100" s="740"/>
      <c r="CR100" s="740"/>
      <c r="CS100" s="740"/>
      <c r="CT100" s="739"/>
      <c r="CU100" s="941"/>
      <c r="CV100" s="740"/>
      <c r="CW100" s="740"/>
      <c r="CX100" s="740"/>
      <c r="CY100" s="740"/>
      <c r="CZ100" s="740"/>
      <c r="DA100" s="740"/>
      <c r="DB100" s="740"/>
      <c r="DC100" s="740"/>
      <c r="DD100" s="740"/>
      <c r="DE100" s="740"/>
      <c r="DF100" s="740"/>
      <c r="DG100" s="739"/>
      <c r="DH100" s="941"/>
      <c r="DI100" s="740"/>
      <c r="DJ100" s="740"/>
      <c r="DK100" s="740"/>
      <c r="DL100" s="740"/>
      <c r="DM100" s="740"/>
      <c r="DN100" s="740"/>
      <c r="DO100" s="740"/>
      <c r="DP100" s="740"/>
      <c r="DQ100" s="739"/>
      <c r="DR100" s="941"/>
      <c r="DS100" s="740"/>
      <c r="DT100" s="740"/>
      <c r="DU100" s="740"/>
      <c r="DV100" s="740"/>
      <c r="DW100" s="740"/>
      <c r="DX100" s="740"/>
      <c r="DY100" s="740"/>
      <c r="DZ100" s="739"/>
      <c r="EA100" s="741"/>
      <c r="EB100" s="743"/>
      <c r="EC100" s="743"/>
      <c r="ED100" s="743"/>
      <c r="EE100" s="743"/>
      <c r="EF100" s="743"/>
      <c r="EG100" s="743"/>
      <c r="EH100" s="742"/>
      <c r="EI100" s="941"/>
      <c r="EJ100" s="740"/>
      <c r="EK100" s="740"/>
      <c r="EL100" s="740"/>
      <c r="EM100" s="740"/>
      <c r="EN100" s="740"/>
      <c r="EO100" s="740"/>
      <c r="EP100" s="740"/>
      <c r="EQ100" s="740"/>
      <c r="ER100" s="941"/>
      <c r="ES100" s="740"/>
      <c r="ET100" s="740"/>
      <c r="EU100" s="740"/>
      <c r="EV100" s="740"/>
      <c r="EW100" s="740"/>
      <c r="EX100" s="740"/>
      <c r="EY100" s="740"/>
      <c r="EZ100" s="739"/>
      <c r="FA100" s="740"/>
      <c r="FB100" s="740"/>
      <c r="FC100" s="740"/>
      <c r="FD100" s="740"/>
      <c r="FE100" s="740"/>
      <c r="FF100" s="740"/>
      <c r="FG100" s="740"/>
      <c r="FH100" s="740"/>
      <c r="FI100" s="740"/>
      <c r="FJ100" s="740"/>
      <c r="FK100" s="942"/>
    </row>
    <row r="101" spans="1:167" s="852" customFormat="1" ht="10.5" customHeight="1" thickBot="1" x14ac:dyDescent="0.2">
      <c r="A101" s="772" t="s">
        <v>110</v>
      </c>
      <c r="B101" s="772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72"/>
      <c r="V101" s="772"/>
      <c r="W101" s="772"/>
      <c r="X101" s="772"/>
      <c r="Y101" s="772"/>
      <c r="Z101" s="772"/>
      <c r="AA101" s="772"/>
      <c r="AB101" s="772"/>
      <c r="AC101" s="772"/>
      <c r="AD101" s="772"/>
      <c r="AE101" s="772"/>
      <c r="AF101" s="772"/>
      <c r="AG101" s="772"/>
      <c r="AH101" s="772"/>
      <c r="AI101" s="772"/>
      <c r="AJ101" s="771"/>
      <c r="AK101" s="773" t="s">
        <v>111</v>
      </c>
      <c r="AL101" s="775"/>
      <c r="AM101" s="775"/>
      <c r="AN101" s="775"/>
      <c r="AO101" s="775"/>
      <c r="AP101" s="774"/>
      <c r="AQ101" s="945"/>
      <c r="AR101" s="947"/>
      <c r="AS101" s="947"/>
      <c r="AT101" s="947"/>
      <c r="AU101" s="947"/>
      <c r="AV101" s="947"/>
      <c r="AW101" s="947"/>
      <c r="AX101" s="946"/>
      <c r="AY101" s="948"/>
      <c r="AZ101" s="775"/>
      <c r="BA101" s="775"/>
      <c r="BB101" s="775"/>
      <c r="BC101" s="775"/>
      <c r="BD101" s="775"/>
      <c r="BE101" s="775"/>
      <c r="BF101" s="775"/>
      <c r="BG101" s="774"/>
      <c r="BH101" s="948"/>
      <c r="BI101" s="775"/>
      <c r="BJ101" s="775"/>
      <c r="BK101" s="775"/>
      <c r="BL101" s="775"/>
      <c r="BM101" s="775"/>
      <c r="BN101" s="775"/>
      <c r="BO101" s="775"/>
      <c r="BP101" s="775"/>
      <c r="BQ101" s="774"/>
      <c r="BR101" s="945"/>
      <c r="BS101" s="947"/>
      <c r="BT101" s="947"/>
      <c r="BU101" s="947"/>
      <c r="BV101" s="947"/>
      <c r="BW101" s="947"/>
      <c r="BX101" s="946"/>
      <c r="BY101" s="948"/>
      <c r="BZ101" s="775"/>
      <c r="CA101" s="775"/>
      <c r="CB101" s="775"/>
      <c r="CC101" s="775"/>
      <c r="CD101" s="775"/>
      <c r="CE101" s="775"/>
      <c r="CF101" s="775"/>
      <c r="CG101" s="775"/>
      <c r="CH101" s="774"/>
      <c r="CI101" s="948"/>
      <c r="CJ101" s="775"/>
      <c r="CK101" s="775"/>
      <c r="CL101" s="775"/>
      <c r="CM101" s="775"/>
      <c r="CN101" s="775"/>
      <c r="CO101" s="775"/>
      <c r="CP101" s="775"/>
      <c r="CQ101" s="775"/>
      <c r="CR101" s="775"/>
      <c r="CS101" s="775"/>
      <c r="CT101" s="774"/>
      <c r="CU101" s="948"/>
      <c r="CV101" s="775"/>
      <c r="CW101" s="775"/>
      <c r="CX101" s="775"/>
      <c r="CY101" s="775"/>
      <c r="CZ101" s="775"/>
      <c r="DA101" s="775"/>
      <c r="DB101" s="775"/>
      <c r="DC101" s="775"/>
      <c r="DD101" s="775"/>
      <c r="DE101" s="775"/>
      <c r="DF101" s="775"/>
      <c r="DG101" s="774"/>
      <c r="DH101" s="948"/>
      <c r="DI101" s="775"/>
      <c r="DJ101" s="775"/>
      <c r="DK101" s="775"/>
      <c r="DL101" s="775"/>
      <c r="DM101" s="775"/>
      <c r="DN101" s="775"/>
      <c r="DO101" s="775"/>
      <c r="DP101" s="775"/>
      <c r="DQ101" s="774"/>
      <c r="DR101" s="948"/>
      <c r="DS101" s="775"/>
      <c r="DT101" s="775"/>
      <c r="DU101" s="775"/>
      <c r="DV101" s="775"/>
      <c r="DW101" s="775"/>
      <c r="DX101" s="775"/>
      <c r="DY101" s="775"/>
      <c r="DZ101" s="774"/>
      <c r="EA101" s="945"/>
      <c r="EB101" s="947"/>
      <c r="EC101" s="947"/>
      <c r="ED101" s="947"/>
      <c r="EE101" s="947"/>
      <c r="EF101" s="947"/>
      <c r="EG101" s="947"/>
      <c r="EH101" s="946"/>
      <c r="EI101" s="948"/>
      <c r="EJ101" s="775"/>
      <c r="EK101" s="775"/>
      <c r="EL101" s="775"/>
      <c r="EM101" s="775"/>
      <c r="EN101" s="775"/>
      <c r="EO101" s="775"/>
      <c r="EP101" s="775"/>
      <c r="EQ101" s="775"/>
      <c r="ER101" s="948"/>
      <c r="ES101" s="775"/>
      <c r="ET101" s="775"/>
      <c r="EU101" s="775"/>
      <c r="EV101" s="775"/>
      <c r="EW101" s="775"/>
      <c r="EX101" s="775"/>
      <c r="EY101" s="775"/>
      <c r="EZ101" s="774"/>
      <c r="FA101" s="775"/>
      <c r="FB101" s="775"/>
      <c r="FC101" s="775"/>
      <c r="FD101" s="775"/>
      <c r="FE101" s="775"/>
      <c r="FF101" s="775"/>
      <c r="FG101" s="775"/>
      <c r="FH101" s="775"/>
      <c r="FI101" s="775"/>
      <c r="FJ101" s="775"/>
      <c r="FK101" s="949"/>
    </row>
    <row r="103" spans="1:167" s="117" customFormat="1" ht="19.5" customHeight="1" x14ac:dyDescent="0.2">
      <c r="A103" s="242" t="s">
        <v>117</v>
      </c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519" t="s">
        <v>118</v>
      </c>
      <c r="AL103" s="519"/>
      <c r="AM103" s="519"/>
      <c r="AN103" s="519"/>
      <c r="AO103" s="519"/>
      <c r="AP103" s="519"/>
      <c r="AQ103" s="519"/>
      <c r="AR103" s="519"/>
      <c r="AS103" s="519"/>
      <c r="AT103" s="519"/>
      <c r="AU103" s="519"/>
      <c r="AV103" s="519"/>
      <c r="AW103" s="519"/>
      <c r="AX103" s="519"/>
      <c r="AY103" s="519"/>
      <c r="AZ103" s="519"/>
      <c r="BA103" s="519"/>
      <c r="BB103" s="519"/>
      <c r="BC103" s="519"/>
      <c r="BD103" s="519"/>
      <c r="BE103" s="519"/>
      <c r="BF103" s="519"/>
      <c r="BG103" s="519"/>
      <c r="BH103" s="203"/>
      <c r="BI103" s="203"/>
      <c r="BJ103" s="203"/>
      <c r="BK103" s="252"/>
      <c r="BL103" s="252"/>
      <c r="BM103" s="252"/>
      <c r="BY103" s="244"/>
      <c r="BZ103" s="244"/>
      <c r="CA103" s="244"/>
      <c r="CB103" s="244"/>
      <c r="CC103" s="244"/>
      <c r="CD103" s="244"/>
      <c r="CE103" s="244"/>
      <c r="CF103" s="244"/>
      <c r="CG103" s="244"/>
      <c r="CH103" s="244"/>
      <c r="CI103" s="244"/>
      <c r="CJ103" s="244"/>
      <c r="CK103" s="244"/>
      <c r="CL103" s="244"/>
      <c r="CM103" s="244"/>
      <c r="CN103" s="244"/>
      <c r="CO103" s="244"/>
      <c r="CP103" s="244"/>
      <c r="CQ103" s="244"/>
      <c r="CR103" s="244"/>
      <c r="CS103" s="244"/>
      <c r="CT103" s="244"/>
      <c r="CU103" s="200"/>
      <c r="CV103" s="200"/>
      <c r="CW103" s="200"/>
      <c r="CX103" s="200"/>
      <c r="CY103" s="200"/>
      <c r="CZ103" s="200"/>
      <c r="DA103" s="200"/>
      <c r="DB103" s="200"/>
      <c r="DC103" s="200"/>
      <c r="DD103" s="200"/>
      <c r="DE103" s="200"/>
      <c r="DF103" s="252"/>
      <c r="DG103" s="252"/>
      <c r="DR103" s="244" t="s">
        <v>211</v>
      </c>
      <c r="DS103" s="244"/>
      <c r="DT103" s="244"/>
      <c r="DU103" s="244"/>
      <c r="DV103" s="244"/>
      <c r="DW103" s="244"/>
      <c r="DX103" s="244"/>
      <c r="DY103" s="244"/>
      <c r="DZ103" s="244"/>
      <c r="EA103" s="244"/>
      <c r="EB103" s="244"/>
      <c r="EC103" s="244"/>
      <c r="ED103" s="244"/>
      <c r="EE103" s="244"/>
      <c r="EF103" s="244"/>
      <c r="EG103" s="244"/>
      <c r="EH103" s="244"/>
      <c r="EI103" s="244"/>
      <c r="EJ103" s="244"/>
      <c r="EK103" s="244"/>
      <c r="EL103" s="244"/>
      <c r="EM103" s="244"/>
      <c r="EN103" s="244"/>
      <c r="EO103" s="244"/>
      <c r="EP103" s="244"/>
      <c r="EQ103" s="244"/>
      <c r="ER103" s="200"/>
      <c r="ES103" s="200"/>
      <c r="ET103" s="200"/>
      <c r="EU103" s="200"/>
      <c r="EV103" s="200"/>
      <c r="EW103" s="119"/>
      <c r="EX103" s="119"/>
      <c r="EY103" s="119"/>
      <c r="EZ103" s="119"/>
      <c r="FA103" s="119"/>
      <c r="FB103" s="119"/>
      <c r="FC103" s="119"/>
      <c r="FD103" s="119"/>
      <c r="FE103" s="119"/>
    </row>
    <row r="104" spans="1:167" s="245" customFormat="1" ht="9.75" customHeight="1" x14ac:dyDescent="0.25">
      <c r="A104" s="246"/>
      <c r="B104" s="246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X104" s="247"/>
      <c r="Y104" s="247"/>
      <c r="Z104" s="247"/>
      <c r="AK104" s="248" t="s">
        <v>43</v>
      </c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7"/>
      <c r="BI104" s="247"/>
      <c r="BJ104" s="247"/>
      <c r="BK104" s="950"/>
      <c r="BL104" s="950"/>
      <c r="BM104" s="950"/>
      <c r="BY104" s="248" t="s">
        <v>119</v>
      </c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7"/>
      <c r="CV104" s="247"/>
      <c r="CW104" s="247"/>
      <c r="CX104" s="247"/>
      <c r="CY104" s="247"/>
      <c r="CZ104" s="247"/>
      <c r="DA104" s="247"/>
      <c r="DB104" s="247"/>
      <c r="DC104" s="247"/>
      <c r="DD104" s="247"/>
      <c r="DE104" s="247"/>
      <c r="DF104" s="950"/>
      <c r="DG104" s="950"/>
      <c r="DR104" s="248" t="s">
        <v>44</v>
      </c>
      <c r="DS104" s="248"/>
      <c r="DT104" s="248"/>
      <c r="DU104" s="248"/>
      <c r="DV104" s="248"/>
      <c r="DW104" s="248"/>
      <c r="DX104" s="248"/>
      <c r="DY104" s="248"/>
      <c r="DZ104" s="248"/>
      <c r="EA104" s="248"/>
      <c r="EB104" s="248"/>
      <c r="EC104" s="248"/>
      <c r="ED104" s="248"/>
      <c r="EE104" s="248"/>
      <c r="EF104" s="248"/>
      <c r="EG104" s="248"/>
      <c r="EH104" s="248"/>
      <c r="EI104" s="248"/>
      <c r="EJ104" s="248"/>
      <c r="EK104" s="248"/>
      <c r="EL104" s="248"/>
      <c r="EM104" s="248"/>
      <c r="EN104" s="248"/>
      <c r="EO104" s="248"/>
      <c r="EP104" s="248"/>
      <c r="EQ104" s="248"/>
      <c r="ER104" s="247"/>
      <c r="ES104" s="247"/>
      <c r="ET104" s="247"/>
      <c r="EU104" s="247"/>
      <c r="EV104" s="247"/>
      <c r="EW104" s="249"/>
      <c r="EX104" s="249"/>
      <c r="EY104" s="249"/>
      <c r="EZ104" s="249"/>
      <c r="FA104" s="249"/>
      <c r="FB104" s="249"/>
      <c r="FC104" s="249"/>
      <c r="FD104" s="249"/>
      <c r="FE104" s="249"/>
    </row>
    <row r="105" spans="1:167" s="117" customFormat="1" ht="12" customHeight="1" x14ac:dyDescent="0.2">
      <c r="A105" s="198" t="s">
        <v>45</v>
      </c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K105" s="243" t="s">
        <v>46</v>
      </c>
      <c r="AL105" s="243"/>
      <c r="AM105" s="243"/>
      <c r="AN105" s="243"/>
      <c r="AO105" s="243"/>
      <c r="AP105" s="243"/>
      <c r="AQ105" s="243"/>
      <c r="AR105" s="243"/>
      <c r="AS105" s="243"/>
      <c r="AT105" s="243"/>
      <c r="AU105" s="243"/>
      <c r="AV105" s="243"/>
      <c r="AW105" s="243"/>
      <c r="AX105" s="243"/>
      <c r="AY105" s="243"/>
      <c r="AZ105" s="243"/>
      <c r="BA105" s="243"/>
      <c r="BB105" s="243"/>
      <c r="BC105" s="243"/>
      <c r="BD105" s="243"/>
      <c r="BE105" s="243"/>
      <c r="BF105" s="243"/>
      <c r="BG105" s="243"/>
      <c r="BH105" s="203"/>
      <c r="BI105" s="203"/>
      <c r="BJ105" s="203"/>
      <c r="BK105" s="252"/>
      <c r="BL105" s="252"/>
      <c r="BM105" s="252"/>
      <c r="BY105" s="244" t="s">
        <v>288</v>
      </c>
      <c r="BZ105" s="244"/>
      <c r="CA105" s="244"/>
      <c r="CB105" s="244"/>
      <c r="CC105" s="244"/>
      <c r="CD105" s="244"/>
      <c r="CE105" s="244"/>
      <c r="CF105" s="244"/>
      <c r="CG105" s="244"/>
      <c r="CH105" s="244"/>
      <c r="CI105" s="244"/>
      <c r="CJ105" s="244"/>
      <c r="CK105" s="244"/>
      <c r="CL105" s="244"/>
      <c r="CM105" s="244"/>
      <c r="CN105" s="244"/>
      <c r="CO105" s="244"/>
      <c r="CP105" s="244"/>
      <c r="CQ105" s="244"/>
      <c r="CR105" s="244"/>
      <c r="CS105" s="244"/>
      <c r="CT105" s="244"/>
      <c r="CU105" s="200"/>
      <c r="CV105" s="200"/>
      <c r="CW105" s="200"/>
      <c r="CX105" s="200"/>
      <c r="CY105" s="200"/>
      <c r="CZ105" s="200"/>
      <c r="DA105" s="200"/>
      <c r="DB105" s="200"/>
      <c r="DC105" s="200"/>
      <c r="DD105" s="200"/>
      <c r="DE105" s="200"/>
      <c r="DF105" s="252"/>
      <c r="DG105" s="252"/>
      <c r="DR105" s="250" t="s">
        <v>121</v>
      </c>
      <c r="DS105" s="250"/>
      <c r="DT105" s="250"/>
      <c r="DU105" s="250"/>
      <c r="DV105" s="250"/>
      <c r="DW105" s="250"/>
      <c r="DX105" s="250"/>
      <c r="DY105" s="250"/>
      <c r="DZ105" s="250"/>
      <c r="EA105" s="250"/>
      <c r="EB105" s="250"/>
      <c r="EC105" s="250"/>
      <c r="ED105" s="250"/>
      <c r="EE105" s="250"/>
      <c r="EF105" s="250"/>
      <c r="EG105" s="250"/>
      <c r="EH105" s="250"/>
      <c r="EI105" s="250"/>
      <c r="EJ105" s="250"/>
      <c r="EK105" s="250"/>
      <c r="EL105" s="250"/>
      <c r="EM105" s="250"/>
      <c r="EN105" s="250"/>
      <c r="EO105" s="250"/>
      <c r="EP105" s="250"/>
      <c r="EQ105" s="250"/>
      <c r="ER105" s="109"/>
      <c r="ES105" s="109"/>
      <c r="ET105" s="109"/>
      <c r="EU105" s="109"/>
      <c r="EV105" s="109"/>
      <c r="EW105" s="119"/>
      <c r="EX105" s="119"/>
      <c r="EY105" s="119"/>
      <c r="EZ105" s="119"/>
      <c r="FA105" s="119"/>
      <c r="FB105" s="119"/>
      <c r="FC105" s="119"/>
      <c r="FD105" s="119"/>
      <c r="FE105" s="119"/>
    </row>
    <row r="106" spans="1:167" s="245" customFormat="1" ht="9.75" customHeight="1" x14ac:dyDescent="0.25">
      <c r="A106" s="246"/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X106" s="247"/>
      <c r="Y106" s="247"/>
      <c r="Z106" s="247"/>
      <c r="AK106" s="248" t="s">
        <v>43</v>
      </c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7"/>
      <c r="BI106" s="247"/>
      <c r="BJ106" s="247"/>
      <c r="BK106" s="950"/>
      <c r="BL106" s="950"/>
      <c r="BM106" s="950"/>
      <c r="BY106" s="248" t="s">
        <v>122</v>
      </c>
      <c r="BZ106" s="248"/>
      <c r="CA106" s="248"/>
      <c r="CB106" s="248"/>
      <c r="CC106" s="248"/>
      <c r="CD106" s="248"/>
      <c r="CE106" s="248"/>
      <c r="CF106" s="248"/>
      <c r="CG106" s="248"/>
      <c r="CH106" s="248"/>
      <c r="CI106" s="248"/>
      <c r="CJ106" s="248"/>
      <c r="CK106" s="248"/>
      <c r="CL106" s="248"/>
      <c r="CM106" s="248"/>
      <c r="CN106" s="248"/>
      <c r="CO106" s="248"/>
      <c r="CP106" s="248"/>
      <c r="CQ106" s="248"/>
      <c r="CR106" s="248"/>
      <c r="CS106" s="248"/>
      <c r="CT106" s="248"/>
      <c r="CU106" s="247"/>
      <c r="CV106" s="247"/>
      <c r="CW106" s="247"/>
      <c r="CX106" s="247"/>
      <c r="CY106" s="247"/>
      <c r="CZ106" s="247"/>
      <c r="DA106" s="247"/>
      <c r="DB106" s="247"/>
      <c r="DC106" s="247"/>
      <c r="DD106" s="247"/>
      <c r="DE106" s="247"/>
      <c r="DF106" s="950"/>
      <c r="DG106" s="950"/>
      <c r="DR106" s="248" t="s">
        <v>48</v>
      </c>
      <c r="DS106" s="248"/>
      <c r="DT106" s="248"/>
      <c r="DU106" s="248"/>
      <c r="DV106" s="248"/>
      <c r="DW106" s="248"/>
      <c r="DX106" s="248"/>
      <c r="DY106" s="248"/>
      <c r="DZ106" s="248"/>
      <c r="EA106" s="248"/>
      <c r="EB106" s="248"/>
      <c r="EC106" s="248"/>
      <c r="ED106" s="248"/>
      <c r="EE106" s="248"/>
      <c r="EF106" s="248"/>
      <c r="EG106" s="248"/>
      <c r="EH106" s="248"/>
      <c r="EI106" s="248"/>
      <c r="EJ106" s="248"/>
      <c r="EK106" s="248"/>
      <c r="EL106" s="248"/>
      <c r="EM106" s="248"/>
      <c r="EN106" s="248"/>
      <c r="EO106" s="248"/>
      <c r="EP106" s="248"/>
      <c r="EQ106" s="248"/>
      <c r="ER106" s="247"/>
      <c r="ES106" s="247"/>
      <c r="ET106" s="247"/>
      <c r="EU106" s="247"/>
      <c r="EV106" s="247"/>
      <c r="EW106" s="249"/>
      <c r="EX106" s="249"/>
      <c r="EY106" s="249"/>
      <c r="EZ106" s="249"/>
      <c r="FA106" s="249"/>
      <c r="FB106" s="249"/>
      <c r="FC106" s="249"/>
      <c r="FD106" s="249"/>
      <c r="FE106" s="249"/>
    </row>
    <row r="107" spans="1:167" s="245" customFormat="1" ht="3" customHeight="1" x14ac:dyDescent="0.25">
      <c r="A107" s="246"/>
      <c r="B107" s="246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950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W107" s="247"/>
      <c r="BX107" s="247"/>
      <c r="BY107" s="247"/>
      <c r="BZ107" s="247"/>
      <c r="CA107" s="247"/>
      <c r="CB107" s="247"/>
      <c r="CC107" s="247"/>
      <c r="CD107" s="247"/>
      <c r="CE107" s="247"/>
      <c r="CF107" s="247"/>
      <c r="CG107" s="247"/>
      <c r="CH107" s="247"/>
      <c r="CI107" s="247"/>
      <c r="CJ107" s="247"/>
      <c r="CK107" s="247"/>
      <c r="CL107" s="247"/>
      <c r="CM107" s="247"/>
      <c r="CN107" s="247"/>
      <c r="CO107" s="247"/>
      <c r="CP107" s="247"/>
      <c r="CQ107" s="247"/>
      <c r="CR107" s="247"/>
      <c r="CS107" s="247"/>
      <c r="CV107" s="247"/>
      <c r="CW107" s="247"/>
      <c r="CX107" s="247"/>
      <c r="CY107" s="247"/>
      <c r="CZ107" s="247"/>
      <c r="DA107" s="247"/>
      <c r="DB107" s="247"/>
      <c r="DC107" s="247"/>
      <c r="DD107" s="247"/>
      <c r="DE107" s="247"/>
      <c r="DF107" s="247"/>
      <c r="DG107" s="247"/>
      <c r="DH107" s="247"/>
      <c r="DI107" s="247"/>
      <c r="DJ107" s="247"/>
      <c r="DK107" s="247"/>
      <c r="DL107" s="247"/>
      <c r="DM107" s="247"/>
      <c r="DN107" s="247"/>
      <c r="DO107" s="247"/>
      <c r="DP107" s="247"/>
      <c r="DQ107" s="247"/>
      <c r="DR107" s="247"/>
      <c r="DS107" s="247"/>
      <c r="DT107" s="247"/>
      <c r="DU107" s="247"/>
      <c r="DV107" s="247"/>
      <c r="DW107" s="247"/>
      <c r="DX107" s="247"/>
      <c r="DY107" s="247"/>
      <c r="DZ107" s="247"/>
      <c r="EA107" s="247"/>
      <c r="EB107" s="247"/>
      <c r="EC107" s="247"/>
      <c r="ED107" s="247"/>
      <c r="EE107" s="247"/>
      <c r="EF107" s="247"/>
      <c r="EG107" s="247"/>
      <c r="EH107" s="247"/>
      <c r="EI107" s="247"/>
      <c r="EJ107" s="247"/>
      <c r="EK107" s="247"/>
      <c r="EL107" s="247"/>
      <c r="EM107" s="247"/>
      <c r="EN107" s="247"/>
      <c r="EO107" s="950"/>
      <c r="EP107" s="950"/>
      <c r="EQ107" s="249"/>
      <c r="ER107" s="950"/>
      <c r="ES107" s="249"/>
      <c r="ET107" s="249"/>
      <c r="EU107" s="249"/>
      <c r="EV107" s="249"/>
      <c r="EW107" s="249"/>
      <c r="EX107" s="249"/>
      <c r="EY107" s="249"/>
      <c r="EZ107" s="249"/>
      <c r="FA107" s="249"/>
      <c r="FB107" s="249"/>
      <c r="FC107" s="249"/>
      <c r="FD107" s="249"/>
      <c r="FE107" s="249"/>
    </row>
    <row r="108" spans="1:167" s="252" customFormat="1" ht="10.5" customHeight="1" x14ac:dyDescent="0.2">
      <c r="A108" s="253" t="s">
        <v>49</v>
      </c>
      <c r="B108" s="253"/>
      <c r="C108" s="250"/>
      <c r="D108" s="250"/>
      <c r="E108" s="250"/>
      <c r="F108" s="254" t="s">
        <v>49</v>
      </c>
      <c r="G108" s="254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3">
        <v>20</v>
      </c>
      <c r="S108" s="253"/>
      <c r="T108" s="253"/>
      <c r="U108" s="255"/>
      <c r="V108" s="255"/>
      <c r="W108" s="255"/>
      <c r="X108" s="254" t="s">
        <v>15</v>
      </c>
      <c r="Y108" s="254"/>
      <c r="Z108" s="254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9"/>
      <c r="BQ108" s="199"/>
      <c r="BR108" s="199"/>
      <c r="BS108" s="199"/>
      <c r="BT108" s="199"/>
      <c r="BU108" s="199"/>
      <c r="BV108" s="199"/>
      <c r="BW108" s="199"/>
      <c r="BX108" s="199"/>
      <c r="BY108" s="199"/>
      <c r="BZ108" s="199"/>
      <c r="CA108" s="199"/>
      <c r="CB108" s="199"/>
      <c r="CC108" s="199"/>
      <c r="CD108" s="199"/>
      <c r="CE108" s="199"/>
      <c r="CF108" s="199"/>
      <c r="CG108" s="199"/>
      <c r="CH108" s="199"/>
      <c r="CI108" s="199"/>
      <c r="CJ108" s="199"/>
      <c r="CK108" s="199"/>
      <c r="CL108" s="199"/>
      <c r="CM108" s="199"/>
      <c r="CN108" s="199"/>
      <c r="CO108" s="199"/>
      <c r="CP108" s="199"/>
      <c r="CQ108" s="199"/>
      <c r="CR108" s="199"/>
      <c r="CS108" s="199"/>
      <c r="CT108" s="199"/>
      <c r="CU108" s="199"/>
      <c r="CV108" s="199"/>
      <c r="CW108" s="199"/>
      <c r="CX108" s="199"/>
      <c r="CY108" s="199"/>
      <c r="CZ108" s="199"/>
      <c r="DA108" s="199"/>
      <c r="DB108" s="199"/>
      <c r="DC108" s="199"/>
      <c r="DD108" s="199"/>
      <c r="DE108" s="199"/>
      <c r="DF108" s="199"/>
      <c r="DG108" s="199"/>
      <c r="DH108" s="199"/>
      <c r="DI108" s="199"/>
      <c r="DJ108" s="199"/>
      <c r="DK108" s="199"/>
      <c r="DL108" s="199"/>
      <c r="DM108" s="199"/>
      <c r="DN108" s="199"/>
      <c r="DO108" s="199"/>
      <c r="DP108" s="199"/>
      <c r="DQ108" s="199"/>
      <c r="DR108" s="199"/>
      <c r="DS108" s="199"/>
      <c r="DT108" s="199"/>
      <c r="DU108" s="199"/>
      <c r="DV108" s="199"/>
      <c r="DW108" s="199"/>
      <c r="DX108" s="199"/>
      <c r="DY108" s="199"/>
      <c r="DZ108" s="199"/>
      <c r="EA108" s="199"/>
      <c r="EB108" s="199"/>
      <c r="EC108" s="199"/>
      <c r="ED108" s="199"/>
      <c r="EE108" s="199"/>
      <c r="EF108" s="199"/>
      <c r="EG108" s="199"/>
      <c r="EH108" s="199"/>
      <c r="EI108" s="199"/>
      <c r="EJ108" s="199"/>
      <c r="EK108" s="199"/>
      <c r="EL108" s="199"/>
      <c r="EM108" s="199"/>
      <c r="EN108" s="199"/>
      <c r="EO108" s="199"/>
      <c r="EP108" s="199"/>
      <c r="EQ108" s="199"/>
      <c r="ER108" s="199"/>
      <c r="ES108" s="199"/>
      <c r="ET108" s="199"/>
      <c r="EU108" s="199"/>
      <c r="EV108" s="199"/>
      <c r="EW108" s="199"/>
      <c r="EX108" s="199"/>
      <c r="EY108" s="199"/>
      <c r="EZ108" s="199"/>
      <c r="FA108" s="199"/>
      <c r="FB108" s="199"/>
      <c r="FC108" s="199"/>
      <c r="FD108" s="199"/>
      <c r="FE108" s="199"/>
    </row>
    <row r="109" spans="1:167" ht="3" customHeight="1" x14ac:dyDescent="0.25"/>
  </sheetData>
  <mergeCells count="1015">
    <mergeCell ref="AK106:BG106"/>
    <mergeCell ref="BY106:CT106"/>
    <mergeCell ref="DR106:EQ106"/>
    <mergeCell ref="A108:B108"/>
    <mergeCell ref="C108:E108"/>
    <mergeCell ref="F108:G108"/>
    <mergeCell ref="H108:Q108"/>
    <mergeCell ref="R108:T108"/>
    <mergeCell ref="U108:W108"/>
    <mergeCell ref="X108:Z108"/>
    <mergeCell ref="AK104:BG104"/>
    <mergeCell ref="BY104:CT104"/>
    <mergeCell ref="DR104:EQ104"/>
    <mergeCell ref="AK105:BG105"/>
    <mergeCell ref="BY105:CT105"/>
    <mergeCell ref="DR105:EQ105"/>
    <mergeCell ref="EI101:EQ101"/>
    <mergeCell ref="ER101:EZ101"/>
    <mergeCell ref="FA101:FK101"/>
    <mergeCell ref="A103:AJ103"/>
    <mergeCell ref="AK103:BG103"/>
    <mergeCell ref="BY103:CT103"/>
    <mergeCell ref="DR103:EQ103"/>
    <mergeCell ref="BY101:CH101"/>
    <mergeCell ref="CI101:CT101"/>
    <mergeCell ref="CU101:DG101"/>
    <mergeCell ref="DH101:DQ101"/>
    <mergeCell ref="DR101:DZ101"/>
    <mergeCell ref="EA101:EH101"/>
    <mergeCell ref="A101:AJ101"/>
    <mergeCell ref="AK101:AP101"/>
    <mergeCell ref="AQ101:AX101"/>
    <mergeCell ref="AY101:BG101"/>
    <mergeCell ref="BH101:BQ101"/>
    <mergeCell ref="BR101:BX101"/>
    <mergeCell ref="DH100:DQ100"/>
    <mergeCell ref="DR100:DZ100"/>
    <mergeCell ref="EA100:EH100"/>
    <mergeCell ref="EI100:EQ100"/>
    <mergeCell ref="ER100:EZ100"/>
    <mergeCell ref="FA100:FK100"/>
    <mergeCell ref="FA99:FK99"/>
    <mergeCell ref="A100:AJ100"/>
    <mergeCell ref="AK100:AP100"/>
    <mergeCell ref="AQ100:AX100"/>
    <mergeCell ref="AY100:BG100"/>
    <mergeCell ref="BH100:BQ100"/>
    <mergeCell ref="BR100:BX100"/>
    <mergeCell ref="BY100:CH100"/>
    <mergeCell ref="CI100:CT100"/>
    <mergeCell ref="CU100:DG100"/>
    <mergeCell ref="CU99:DG99"/>
    <mergeCell ref="DH99:DQ99"/>
    <mergeCell ref="DR99:DZ99"/>
    <mergeCell ref="EA99:EH99"/>
    <mergeCell ref="EI99:EQ99"/>
    <mergeCell ref="ER99:EZ99"/>
    <mergeCell ref="ER98:EZ98"/>
    <mergeCell ref="FA98:FK98"/>
    <mergeCell ref="A99:AJ99"/>
    <mergeCell ref="AK99:AP99"/>
    <mergeCell ref="AQ99:AX99"/>
    <mergeCell ref="AY99:BG99"/>
    <mergeCell ref="BH99:BQ99"/>
    <mergeCell ref="BR99:BX99"/>
    <mergeCell ref="BY99:CH99"/>
    <mergeCell ref="CI99:CT99"/>
    <mergeCell ref="CI98:CT98"/>
    <mergeCell ref="CU98:DG98"/>
    <mergeCell ref="DH98:DQ98"/>
    <mergeCell ref="DR98:DZ98"/>
    <mergeCell ref="EA98:EH98"/>
    <mergeCell ref="EI98:EQ98"/>
    <mergeCell ref="EI97:EQ97"/>
    <mergeCell ref="ER97:EZ97"/>
    <mergeCell ref="FA97:FK97"/>
    <mergeCell ref="A98:AJ98"/>
    <mergeCell ref="AK98:AP98"/>
    <mergeCell ref="AQ98:AX98"/>
    <mergeCell ref="AY98:BG98"/>
    <mergeCell ref="BH98:BQ98"/>
    <mergeCell ref="BR98:BX98"/>
    <mergeCell ref="BY98:CH98"/>
    <mergeCell ref="BY97:CH97"/>
    <mergeCell ref="CI97:CT97"/>
    <mergeCell ref="CU97:DG97"/>
    <mergeCell ref="DH97:DQ97"/>
    <mergeCell ref="DR97:DZ97"/>
    <mergeCell ref="EA97:EH97"/>
    <mergeCell ref="A97:AJ97"/>
    <mergeCell ref="AK97:AP97"/>
    <mergeCell ref="AQ97:AX97"/>
    <mergeCell ref="AY97:BG97"/>
    <mergeCell ref="BH97:BQ97"/>
    <mergeCell ref="BR97:BX97"/>
    <mergeCell ref="DH96:DQ96"/>
    <mergeCell ref="DR96:DZ96"/>
    <mergeCell ref="EA96:EH96"/>
    <mergeCell ref="EI96:EQ96"/>
    <mergeCell ref="ER96:EZ96"/>
    <mergeCell ref="FA96:FK96"/>
    <mergeCell ref="FA95:FK95"/>
    <mergeCell ref="A96:AJ96"/>
    <mergeCell ref="AK96:AP96"/>
    <mergeCell ref="AQ96:AX96"/>
    <mergeCell ref="AY96:BG96"/>
    <mergeCell ref="BH96:BQ96"/>
    <mergeCell ref="BR96:BX96"/>
    <mergeCell ref="BY96:CH96"/>
    <mergeCell ref="CI96:CT96"/>
    <mergeCell ref="CU96:DG96"/>
    <mergeCell ref="CU95:DG95"/>
    <mergeCell ref="DH95:DQ95"/>
    <mergeCell ref="DR95:DZ95"/>
    <mergeCell ref="EA95:EH95"/>
    <mergeCell ref="EI95:EQ95"/>
    <mergeCell ref="ER95:EZ95"/>
    <mergeCell ref="ER94:EZ94"/>
    <mergeCell ref="FA94:FK94"/>
    <mergeCell ref="A95:AJ95"/>
    <mergeCell ref="AK95:AP95"/>
    <mergeCell ref="AQ95:AX95"/>
    <mergeCell ref="AY95:BG95"/>
    <mergeCell ref="BH95:BQ95"/>
    <mergeCell ref="BR95:BX95"/>
    <mergeCell ref="BY95:CH95"/>
    <mergeCell ref="CI95:CT95"/>
    <mergeCell ref="CI94:CT94"/>
    <mergeCell ref="CU94:DG94"/>
    <mergeCell ref="DH94:DQ94"/>
    <mergeCell ref="DR94:DZ94"/>
    <mergeCell ref="EA94:EH94"/>
    <mergeCell ref="EI94:EQ94"/>
    <mergeCell ref="EI93:EQ93"/>
    <mergeCell ref="ER93:EZ93"/>
    <mergeCell ref="FA93:FK93"/>
    <mergeCell ref="A94:AJ94"/>
    <mergeCell ref="AK94:AP94"/>
    <mergeCell ref="AQ94:AX94"/>
    <mergeCell ref="AY94:BG94"/>
    <mergeCell ref="BH94:BQ94"/>
    <mergeCell ref="BR94:BX94"/>
    <mergeCell ref="BY94:CH94"/>
    <mergeCell ref="BY93:CH93"/>
    <mergeCell ref="CI93:CT93"/>
    <mergeCell ref="CU93:DG93"/>
    <mergeCell ref="DH93:DQ93"/>
    <mergeCell ref="DR93:DZ93"/>
    <mergeCell ref="EA93:EH93"/>
    <mergeCell ref="A93:AJ93"/>
    <mergeCell ref="AK93:AP93"/>
    <mergeCell ref="AQ93:AX93"/>
    <mergeCell ref="AY93:BG93"/>
    <mergeCell ref="BH93:BQ93"/>
    <mergeCell ref="BR93:BX93"/>
    <mergeCell ref="DH92:DQ92"/>
    <mergeCell ref="DR92:DZ92"/>
    <mergeCell ref="EA92:EH92"/>
    <mergeCell ref="EI92:EQ92"/>
    <mergeCell ref="ER92:EZ92"/>
    <mergeCell ref="FA92:FK92"/>
    <mergeCell ref="FA91:FK91"/>
    <mergeCell ref="A92:AJ92"/>
    <mergeCell ref="AK92:AP92"/>
    <mergeCell ref="AQ92:AX92"/>
    <mergeCell ref="AY92:BG92"/>
    <mergeCell ref="BH92:BQ92"/>
    <mergeCell ref="BR92:BX92"/>
    <mergeCell ref="BY92:CH92"/>
    <mergeCell ref="CI92:CT92"/>
    <mergeCell ref="CU92:DG92"/>
    <mergeCell ref="CU91:DG91"/>
    <mergeCell ref="DH91:DQ91"/>
    <mergeCell ref="DR91:DZ91"/>
    <mergeCell ref="EA91:EH91"/>
    <mergeCell ref="EI91:EQ91"/>
    <mergeCell ref="ER91:EZ91"/>
    <mergeCell ref="ER90:EZ90"/>
    <mergeCell ref="FA90:FK90"/>
    <mergeCell ref="A91:AJ91"/>
    <mergeCell ref="AK91:AP91"/>
    <mergeCell ref="AQ91:AX91"/>
    <mergeCell ref="AY91:BG91"/>
    <mergeCell ref="BH91:BQ91"/>
    <mergeCell ref="BR91:BX91"/>
    <mergeCell ref="BY91:CH91"/>
    <mergeCell ref="CI91:CT91"/>
    <mergeCell ref="CI90:CT90"/>
    <mergeCell ref="CU90:DG90"/>
    <mergeCell ref="DH90:DQ90"/>
    <mergeCell ref="DR90:DZ90"/>
    <mergeCell ref="EA90:EH90"/>
    <mergeCell ref="EI90:EQ90"/>
    <mergeCell ref="EI89:EQ89"/>
    <mergeCell ref="ER89:EZ89"/>
    <mergeCell ref="FA89:FK89"/>
    <mergeCell ref="A90:AJ90"/>
    <mergeCell ref="AK90:AP90"/>
    <mergeCell ref="AQ90:AX90"/>
    <mergeCell ref="AY90:BG90"/>
    <mergeCell ref="BH90:BQ90"/>
    <mergeCell ref="BR90:BX90"/>
    <mergeCell ref="BY90:CH90"/>
    <mergeCell ref="BY89:CH89"/>
    <mergeCell ref="CI89:CT89"/>
    <mergeCell ref="CU89:DG89"/>
    <mergeCell ref="DH89:DQ89"/>
    <mergeCell ref="DR89:DZ89"/>
    <mergeCell ref="EA89:EH89"/>
    <mergeCell ref="EA88:EH88"/>
    <mergeCell ref="EI88:EQ88"/>
    <mergeCell ref="ER88:EZ88"/>
    <mergeCell ref="FA88:FK88"/>
    <mergeCell ref="A89:AJ89"/>
    <mergeCell ref="AK89:AP89"/>
    <mergeCell ref="AQ89:AX89"/>
    <mergeCell ref="AY89:BG89"/>
    <mergeCell ref="BH89:BQ89"/>
    <mergeCell ref="BR89:BX89"/>
    <mergeCell ref="BR88:BX88"/>
    <mergeCell ref="BY88:CH88"/>
    <mergeCell ref="CI88:CT88"/>
    <mergeCell ref="CU88:DG88"/>
    <mergeCell ref="DH88:DQ88"/>
    <mergeCell ref="DR88:DZ88"/>
    <mergeCell ref="DH87:DQ87"/>
    <mergeCell ref="DR87:DZ87"/>
    <mergeCell ref="EA87:EH87"/>
    <mergeCell ref="EI87:EQ87"/>
    <mergeCell ref="ER87:EZ87"/>
    <mergeCell ref="A88:AJ88"/>
    <mergeCell ref="AK88:AP88"/>
    <mergeCell ref="AQ88:AX88"/>
    <mergeCell ref="AY88:BG88"/>
    <mergeCell ref="BH88:BQ88"/>
    <mergeCell ref="AY87:BG87"/>
    <mergeCell ref="BH87:BQ87"/>
    <mergeCell ref="BR87:BX87"/>
    <mergeCell ref="BY87:CH87"/>
    <mergeCell ref="CI87:CT87"/>
    <mergeCell ref="CU87:DG87"/>
    <mergeCell ref="B82:FJ82"/>
    <mergeCell ref="A84:AJ87"/>
    <mergeCell ref="AK84:AP87"/>
    <mergeCell ref="AQ84:FK84"/>
    <mergeCell ref="AQ85:AX87"/>
    <mergeCell ref="AY85:FK85"/>
    <mergeCell ref="AY86:DG86"/>
    <mergeCell ref="DH86:DZ86"/>
    <mergeCell ref="EA86:EZ86"/>
    <mergeCell ref="FA86:FK87"/>
    <mergeCell ref="EC77:EH77"/>
    <mergeCell ref="EI77:EM77"/>
    <mergeCell ref="EN77:ES77"/>
    <mergeCell ref="ET77:EY77"/>
    <mergeCell ref="EZ77:FE77"/>
    <mergeCell ref="FF77:FK77"/>
    <mergeCell ref="CT77:CY77"/>
    <mergeCell ref="CZ77:DE77"/>
    <mergeCell ref="DF77:DK77"/>
    <mergeCell ref="DL77:DP77"/>
    <mergeCell ref="DQ77:DV77"/>
    <mergeCell ref="DW77:EB77"/>
    <mergeCell ref="BL77:BQ77"/>
    <mergeCell ref="BR77:BV77"/>
    <mergeCell ref="BW77:CB77"/>
    <mergeCell ref="CC77:CH77"/>
    <mergeCell ref="CI77:CN77"/>
    <mergeCell ref="CO77:CS77"/>
    <mergeCell ref="EZ76:FE76"/>
    <mergeCell ref="FF76:FK76"/>
    <mergeCell ref="A77:X77"/>
    <mergeCell ref="Y77:AC77"/>
    <mergeCell ref="AD77:AI77"/>
    <mergeCell ref="AJ77:AN77"/>
    <mergeCell ref="AO77:AT77"/>
    <mergeCell ref="AU77:AY77"/>
    <mergeCell ref="AZ77:BE77"/>
    <mergeCell ref="BF77:BK77"/>
    <mergeCell ref="DQ76:DV76"/>
    <mergeCell ref="DW76:EB76"/>
    <mergeCell ref="EC76:EH76"/>
    <mergeCell ref="EI76:EM76"/>
    <mergeCell ref="EN76:ES76"/>
    <mergeCell ref="ET76:EY76"/>
    <mergeCell ref="CI76:CN76"/>
    <mergeCell ref="CO76:CS76"/>
    <mergeCell ref="CT76:CY76"/>
    <mergeCell ref="CZ76:DE76"/>
    <mergeCell ref="DF76:DK76"/>
    <mergeCell ref="DL76:DP76"/>
    <mergeCell ref="AZ76:BE76"/>
    <mergeCell ref="BF76:BK76"/>
    <mergeCell ref="BL76:BQ76"/>
    <mergeCell ref="BR76:BV76"/>
    <mergeCell ref="BW76:CB76"/>
    <mergeCell ref="CC76:CH76"/>
    <mergeCell ref="A76:X76"/>
    <mergeCell ref="Y76:AC76"/>
    <mergeCell ref="AD76:AI76"/>
    <mergeCell ref="AJ76:AN76"/>
    <mergeCell ref="AO76:AT76"/>
    <mergeCell ref="AU76:AY76"/>
    <mergeCell ref="EC75:EH75"/>
    <mergeCell ref="EI75:EM75"/>
    <mergeCell ref="EN75:ES75"/>
    <mergeCell ref="ET75:EY75"/>
    <mergeCell ref="EZ75:FE75"/>
    <mergeCell ref="FF75:FK75"/>
    <mergeCell ref="CT75:CY75"/>
    <mergeCell ref="CZ75:DE75"/>
    <mergeCell ref="DF75:DK75"/>
    <mergeCell ref="DL75:DP75"/>
    <mergeCell ref="DQ75:DV75"/>
    <mergeCell ref="DW75:EB75"/>
    <mergeCell ref="BL75:BQ75"/>
    <mergeCell ref="BR75:BV75"/>
    <mergeCell ref="BW75:CB75"/>
    <mergeCell ref="CC75:CH75"/>
    <mergeCell ref="CI75:CN75"/>
    <mergeCell ref="CO75:CS75"/>
    <mergeCell ref="EZ74:FE74"/>
    <mergeCell ref="FF74:FK74"/>
    <mergeCell ref="A75:X75"/>
    <mergeCell ref="Y75:AC75"/>
    <mergeCell ref="AD75:AI75"/>
    <mergeCell ref="AJ75:AN75"/>
    <mergeCell ref="AO75:AT75"/>
    <mergeCell ref="AU75:AY75"/>
    <mergeCell ref="AZ75:BE75"/>
    <mergeCell ref="BF75:BK75"/>
    <mergeCell ref="DQ74:DV74"/>
    <mergeCell ref="DW74:EB74"/>
    <mergeCell ref="EC74:EH74"/>
    <mergeCell ref="EI74:EM74"/>
    <mergeCell ref="EN74:ES74"/>
    <mergeCell ref="ET74:EY74"/>
    <mergeCell ref="CI74:CN74"/>
    <mergeCell ref="CO74:CS74"/>
    <mergeCell ref="CT74:CY74"/>
    <mergeCell ref="CZ74:DE74"/>
    <mergeCell ref="DF74:DK74"/>
    <mergeCell ref="DL74:DP74"/>
    <mergeCell ref="AZ74:BE74"/>
    <mergeCell ref="BF74:BK74"/>
    <mergeCell ref="BL74:BQ74"/>
    <mergeCell ref="BR74:BV74"/>
    <mergeCell ref="BW74:CB74"/>
    <mergeCell ref="CC74:CH74"/>
    <mergeCell ref="A74:X74"/>
    <mergeCell ref="Y74:AC74"/>
    <mergeCell ref="AD74:AI74"/>
    <mergeCell ref="AJ74:AN74"/>
    <mergeCell ref="AO74:AT74"/>
    <mergeCell ref="AU74:AY74"/>
    <mergeCell ref="EC73:EH73"/>
    <mergeCell ref="EI73:EM73"/>
    <mergeCell ref="EN73:ES73"/>
    <mergeCell ref="ET73:EY73"/>
    <mergeCell ref="EZ73:FE73"/>
    <mergeCell ref="FF73:FK73"/>
    <mergeCell ref="CT73:CY73"/>
    <mergeCell ref="CZ73:DE73"/>
    <mergeCell ref="DF73:DK73"/>
    <mergeCell ref="DL73:DP73"/>
    <mergeCell ref="DQ73:DV73"/>
    <mergeCell ref="DW73:EB73"/>
    <mergeCell ref="BL73:BQ73"/>
    <mergeCell ref="BR73:BV73"/>
    <mergeCell ref="BW73:CB73"/>
    <mergeCell ref="CC73:CH73"/>
    <mergeCell ref="CI73:CN73"/>
    <mergeCell ref="CO73:CS73"/>
    <mergeCell ref="EZ72:FE72"/>
    <mergeCell ref="FF72:FK72"/>
    <mergeCell ref="A73:X73"/>
    <mergeCell ref="Y73:AC73"/>
    <mergeCell ref="AD73:AI73"/>
    <mergeCell ref="AJ73:AN73"/>
    <mergeCell ref="AO73:AT73"/>
    <mergeCell ref="AU73:AY73"/>
    <mergeCell ref="AZ73:BE73"/>
    <mergeCell ref="BF73:BK73"/>
    <mergeCell ref="DQ72:DV72"/>
    <mergeCell ref="DW72:EB72"/>
    <mergeCell ref="EC72:EH72"/>
    <mergeCell ref="EI72:EM72"/>
    <mergeCell ref="EN72:ES72"/>
    <mergeCell ref="ET72:EY72"/>
    <mergeCell ref="CI72:CN72"/>
    <mergeCell ref="CO72:CS72"/>
    <mergeCell ref="CT72:CY72"/>
    <mergeCell ref="CZ72:DE72"/>
    <mergeCell ref="DF72:DK72"/>
    <mergeCell ref="DL72:DP72"/>
    <mergeCell ref="AZ72:BE72"/>
    <mergeCell ref="BF72:BK72"/>
    <mergeCell ref="BL72:BQ72"/>
    <mergeCell ref="BR72:BV72"/>
    <mergeCell ref="BW72:CB72"/>
    <mergeCell ref="CC72:CH72"/>
    <mergeCell ref="A72:X72"/>
    <mergeCell ref="Y72:AC72"/>
    <mergeCell ref="AD72:AI72"/>
    <mergeCell ref="AJ72:AN72"/>
    <mergeCell ref="AO72:AT72"/>
    <mergeCell ref="AU72:AY72"/>
    <mergeCell ref="EC71:EH71"/>
    <mergeCell ref="EI71:EM71"/>
    <mergeCell ref="EN71:ES71"/>
    <mergeCell ref="ET71:EY71"/>
    <mergeCell ref="EZ71:FE71"/>
    <mergeCell ref="FF71:FK71"/>
    <mergeCell ref="CT71:CY71"/>
    <mergeCell ref="CZ71:DE71"/>
    <mergeCell ref="DF71:DK71"/>
    <mergeCell ref="DL71:DP71"/>
    <mergeCell ref="DQ71:DV71"/>
    <mergeCell ref="DW71:EB71"/>
    <mergeCell ref="BL71:BQ71"/>
    <mergeCell ref="BR71:BV71"/>
    <mergeCell ref="BW71:CB71"/>
    <mergeCell ref="CC71:CH71"/>
    <mergeCell ref="CI71:CN71"/>
    <mergeCell ref="CO71:CS71"/>
    <mergeCell ref="EZ70:FE70"/>
    <mergeCell ref="FF70:FK70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DQ70:DV70"/>
    <mergeCell ref="DW70:EB70"/>
    <mergeCell ref="EC70:EH70"/>
    <mergeCell ref="EI70:EM70"/>
    <mergeCell ref="EN70:ES70"/>
    <mergeCell ref="ET70:EY70"/>
    <mergeCell ref="CI70:CN70"/>
    <mergeCell ref="CO70:CS70"/>
    <mergeCell ref="CT70:CY70"/>
    <mergeCell ref="CZ70:DE70"/>
    <mergeCell ref="DF70:DK70"/>
    <mergeCell ref="DL70:DP70"/>
    <mergeCell ref="AZ70:BE70"/>
    <mergeCell ref="BF70:BK70"/>
    <mergeCell ref="BL70:BQ70"/>
    <mergeCell ref="BR70:BV70"/>
    <mergeCell ref="BW70:CB70"/>
    <mergeCell ref="CC70:CH70"/>
    <mergeCell ref="A70:X70"/>
    <mergeCell ref="Y70:AC70"/>
    <mergeCell ref="AD70:AI70"/>
    <mergeCell ref="AJ70:AN70"/>
    <mergeCell ref="AO70:AT70"/>
    <mergeCell ref="AU70:AY70"/>
    <mergeCell ref="EC69:EH69"/>
    <mergeCell ref="EI69:EM69"/>
    <mergeCell ref="EN69:ES69"/>
    <mergeCell ref="ET69:EY69"/>
    <mergeCell ref="EZ69:FE69"/>
    <mergeCell ref="FF69:FK69"/>
    <mergeCell ref="CT69:CY69"/>
    <mergeCell ref="CZ69:DE69"/>
    <mergeCell ref="DF69:DK69"/>
    <mergeCell ref="DL69:DP69"/>
    <mergeCell ref="DQ69:DV69"/>
    <mergeCell ref="DW69:EB69"/>
    <mergeCell ref="BL69:BQ69"/>
    <mergeCell ref="BR69:BV69"/>
    <mergeCell ref="BW69:CB69"/>
    <mergeCell ref="CC69:CH69"/>
    <mergeCell ref="CI69:CN69"/>
    <mergeCell ref="CO69:CS69"/>
    <mergeCell ref="EZ68:FE68"/>
    <mergeCell ref="FF68:FK68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DQ68:DV68"/>
    <mergeCell ref="DW68:EB68"/>
    <mergeCell ref="EC68:EH68"/>
    <mergeCell ref="EI68:EM68"/>
    <mergeCell ref="EN68:ES68"/>
    <mergeCell ref="ET68:EY68"/>
    <mergeCell ref="CI68:CN68"/>
    <mergeCell ref="CO68:CS68"/>
    <mergeCell ref="CT68:CY68"/>
    <mergeCell ref="CZ68:DE68"/>
    <mergeCell ref="DF68:DK68"/>
    <mergeCell ref="DL68:DP68"/>
    <mergeCell ref="AZ68:BE68"/>
    <mergeCell ref="BF68:BK68"/>
    <mergeCell ref="BL68:BQ68"/>
    <mergeCell ref="BR68:BV68"/>
    <mergeCell ref="BW68:CB68"/>
    <mergeCell ref="CC68:CH68"/>
    <mergeCell ref="A68:X68"/>
    <mergeCell ref="Y68:AC68"/>
    <mergeCell ref="AD68:AI68"/>
    <mergeCell ref="AJ68:AN68"/>
    <mergeCell ref="AO68:AT68"/>
    <mergeCell ref="AU68:AY68"/>
    <mergeCell ref="EC67:EH67"/>
    <mergeCell ref="EI67:EM67"/>
    <mergeCell ref="EN67:ES67"/>
    <mergeCell ref="ET67:EY67"/>
    <mergeCell ref="EZ67:FE67"/>
    <mergeCell ref="FF67:FK67"/>
    <mergeCell ref="CT67:CY67"/>
    <mergeCell ref="CZ67:DE67"/>
    <mergeCell ref="DF67:DK67"/>
    <mergeCell ref="DL67:DP67"/>
    <mergeCell ref="DQ67:DV67"/>
    <mergeCell ref="DW67:EB67"/>
    <mergeCell ref="BL67:BQ67"/>
    <mergeCell ref="BR67:BV67"/>
    <mergeCell ref="BW67:CB67"/>
    <mergeCell ref="CC67:CH67"/>
    <mergeCell ref="CI67:CN67"/>
    <mergeCell ref="CO67:CS67"/>
    <mergeCell ref="EZ66:FE66"/>
    <mergeCell ref="FF66:FK66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DQ66:DV66"/>
    <mergeCell ref="DW66:EB66"/>
    <mergeCell ref="EC66:EH66"/>
    <mergeCell ref="EI66:EM66"/>
    <mergeCell ref="EN66:ES66"/>
    <mergeCell ref="ET66:EY66"/>
    <mergeCell ref="CI66:CN66"/>
    <mergeCell ref="CO66:CS66"/>
    <mergeCell ref="CT66:CY66"/>
    <mergeCell ref="CZ66:DE66"/>
    <mergeCell ref="DF66:DK66"/>
    <mergeCell ref="DL66:DP66"/>
    <mergeCell ref="AZ66:BE66"/>
    <mergeCell ref="BF66:BK66"/>
    <mergeCell ref="BL66:BQ66"/>
    <mergeCell ref="BR66:BV66"/>
    <mergeCell ref="BW66:CB66"/>
    <mergeCell ref="CC66:CH66"/>
    <mergeCell ref="A66:X66"/>
    <mergeCell ref="Y66:AC66"/>
    <mergeCell ref="AD66:AI66"/>
    <mergeCell ref="AJ66:AN66"/>
    <mergeCell ref="AO66:AT66"/>
    <mergeCell ref="AU66:AY66"/>
    <mergeCell ref="EC65:EH65"/>
    <mergeCell ref="EI65:EM65"/>
    <mergeCell ref="EN65:ES65"/>
    <mergeCell ref="ET65:EY65"/>
    <mergeCell ref="EZ65:FE65"/>
    <mergeCell ref="FF65:FK65"/>
    <mergeCell ref="CT65:CY65"/>
    <mergeCell ref="CZ65:DE65"/>
    <mergeCell ref="DF65:DK65"/>
    <mergeCell ref="DL65:DP65"/>
    <mergeCell ref="DQ65:DV65"/>
    <mergeCell ref="DW65:EB65"/>
    <mergeCell ref="BL65:BQ65"/>
    <mergeCell ref="BR65:BV65"/>
    <mergeCell ref="BW65:CB65"/>
    <mergeCell ref="CC65:CH65"/>
    <mergeCell ref="CI65:CN65"/>
    <mergeCell ref="CO65:CS65"/>
    <mergeCell ref="EZ64:FE64"/>
    <mergeCell ref="FF64:FK64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DQ64:DV64"/>
    <mergeCell ref="DW64:EB64"/>
    <mergeCell ref="EC64:EH64"/>
    <mergeCell ref="EI64:EM64"/>
    <mergeCell ref="EN64:ES64"/>
    <mergeCell ref="ET64:EY64"/>
    <mergeCell ref="CI64:CN64"/>
    <mergeCell ref="CO64:CS64"/>
    <mergeCell ref="CT64:CY64"/>
    <mergeCell ref="CZ64:DE64"/>
    <mergeCell ref="DF64:DK64"/>
    <mergeCell ref="DL64:DP64"/>
    <mergeCell ref="AZ64:BE64"/>
    <mergeCell ref="BF64:BK64"/>
    <mergeCell ref="BL64:BQ64"/>
    <mergeCell ref="BR64:BV64"/>
    <mergeCell ref="BW64:CB64"/>
    <mergeCell ref="CC64:CH64"/>
    <mergeCell ref="EN63:ES63"/>
    <mergeCell ref="ET63:EY63"/>
    <mergeCell ref="EZ63:FE63"/>
    <mergeCell ref="FF63:FK63"/>
    <mergeCell ref="A64:X64"/>
    <mergeCell ref="Y64:AC64"/>
    <mergeCell ref="AD64:AI64"/>
    <mergeCell ref="AJ64:AN64"/>
    <mergeCell ref="AO64:AT64"/>
    <mergeCell ref="AU64:AY64"/>
    <mergeCell ref="DF63:DK63"/>
    <mergeCell ref="DL63:DP63"/>
    <mergeCell ref="DQ63:DV63"/>
    <mergeCell ref="DW63:EB63"/>
    <mergeCell ref="EC63:EH63"/>
    <mergeCell ref="EI63:EM63"/>
    <mergeCell ref="BW63:CB63"/>
    <mergeCell ref="CC63:CH63"/>
    <mergeCell ref="CI63:CN63"/>
    <mergeCell ref="CO63:CS63"/>
    <mergeCell ref="CT63:CY63"/>
    <mergeCell ref="CZ63:DE63"/>
    <mergeCell ref="EN62:EY62"/>
    <mergeCell ref="EZ62:FK62"/>
    <mergeCell ref="AD63:AI63"/>
    <mergeCell ref="AJ63:AN63"/>
    <mergeCell ref="AO63:AT63"/>
    <mergeCell ref="AU63:AY63"/>
    <mergeCell ref="AZ63:BE63"/>
    <mergeCell ref="BF63:BK63"/>
    <mergeCell ref="BL63:BQ63"/>
    <mergeCell ref="BR63:BV63"/>
    <mergeCell ref="CI61:DP61"/>
    <mergeCell ref="DQ61:EB62"/>
    <mergeCell ref="EC61:FK61"/>
    <mergeCell ref="AO62:AY62"/>
    <mergeCell ref="AZ62:BK62"/>
    <mergeCell ref="BL62:BV62"/>
    <mergeCell ref="CI62:CS62"/>
    <mergeCell ref="CT62:DE62"/>
    <mergeCell ref="DF62:DP62"/>
    <mergeCell ref="EC62:EM62"/>
    <mergeCell ref="B57:FJ57"/>
    <mergeCell ref="A59:X63"/>
    <mergeCell ref="Y59:AC63"/>
    <mergeCell ref="AD59:BV60"/>
    <mergeCell ref="BW59:FK59"/>
    <mergeCell ref="BW60:DP60"/>
    <mergeCell ref="DQ60:FK60"/>
    <mergeCell ref="AD61:AN62"/>
    <mergeCell ref="AO61:BV61"/>
    <mergeCell ref="BW61:CH62"/>
    <mergeCell ref="CB52:CP52"/>
    <mergeCell ref="CQ52:CZ52"/>
    <mergeCell ref="DA52:DP52"/>
    <mergeCell ref="DQ52:EF52"/>
    <mergeCell ref="EG52:EV52"/>
    <mergeCell ref="EW52:FK52"/>
    <mergeCell ref="CQ51:CZ51"/>
    <mergeCell ref="DA51:DP51"/>
    <mergeCell ref="DQ51:EF51"/>
    <mergeCell ref="EG51:EV51"/>
    <mergeCell ref="EW51:FK51"/>
    <mergeCell ref="A52:AJ52"/>
    <mergeCell ref="AK52:AP52"/>
    <mergeCell ref="AQ52:AW52"/>
    <mergeCell ref="AX52:BL52"/>
    <mergeCell ref="BM52:CA52"/>
    <mergeCell ref="A51:AJ51"/>
    <mergeCell ref="AK51:AP51"/>
    <mergeCell ref="AQ51:AW51"/>
    <mergeCell ref="AX51:BL51"/>
    <mergeCell ref="BM51:CA51"/>
    <mergeCell ref="CB51:CP51"/>
    <mergeCell ref="CB50:CP50"/>
    <mergeCell ref="CQ50:CZ50"/>
    <mergeCell ref="DA50:DP50"/>
    <mergeCell ref="DQ50:EF50"/>
    <mergeCell ref="EG50:EV50"/>
    <mergeCell ref="EW50:FK50"/>
    <mergeCell ref="CQ49:CZ49"/>
    <mergeCell ref="DA49:DP49"/>
    <mergeCell ref="DQ49:EF49"/>
    <mergeCell ref="EG49:EV49"/>
    <mergeCell ref="EW49:FK49"/>
    <mergeCell ref="A50:AJ50"/>
    <mergeCell ref="AK50:AP50"/>
    <mergeCell ref="AQ50:AW50"/>
    <mergeCell ref="AX50:BL50"/>
    <mergeCell ref="BM50:CA50"/>
    <mergeCell ref="A49:AJ49"/>
    <mergeCell ref="AK49:AP49"/>
    <mergeCell ref="AQ49:AW49"/>
    <mergeCell ref="AX49:BL49"/>
    <mergeCell ref="BM49:CA49"/>
    <mergeCell ref="CB49:CP49"/>
    <mergeCell ref="CB48:CP48"/>
    <mergeCell ref="CQ48:CZ48"/>
    <mergeCell ref="DA48:DP48"/>
    <mergeCell ref="DQ48:EF48"/>
    <mergeCell ref="EG48:EV48"/>
    <mergeCell ref="EW48:FK48"/>
    <mergeCell ref="CQ47:CZ47"/>
    <mergeCell ref="DA47:DP47"/>
    <mergeCell ref="DQ47:EF47"/>
    <mergeCell ref="EG47:EV47"/>
    <mergeCell ref="EW47:FK47"/>
    <mergeCell ref="A48:AJ48"/>
    <mergeCell ref="AK48:AP48"/>
    <mergeCell ref="AQ48:AW48"/>
    <mergeCell ref="AX48:BL48"/>
    <mergeCell ref="BM48:CA48"/>
    <mergeCell ref="A47:AJ47"/>
    <mergeCell ref="AK47:AP47"/>
    <mergeCell ref="AQ47:AW47"/>
    <mergeCell ref="AX47:BL47"/>
    <mergeCell ref="BM47:CA47"/>
    <mergeCell ref="CB47:CP47"/>
    <mergeCell ref="CB46:CP46"/>
    <mergeCell ref="CQ46:CZ46"/>
    <mergeCell ref="DA46:DP46"/>
    <mergeCell ref="DQ46:EF46"/>
    <mergeCell ref="EG46:EV46"/>
    <mergeCell ref="EW46:FK46"/>
    <mergeCell ref="CQ45:CZ45"/>
    <mergeCell ref="DA45:DP45"/>
    <mergeCell ref="DQ45:EF45"/>
    <mergeCell ref="EG45:EV45"/>
    <mergeCell ref="EW45:FK45"/>
    <mergeCell ref="A46:AJ46"/>
    <mergeCell ref="AK46:AP46"/>
    <mergeCell ref="AQ46:AW46"/>
    <mergeCell ref="AX46:BL46"/>
    <mergeCell ref="BM46:CA46"/>
    <mergeCell ref="A45:AJ45"/>
    <mergeCell ref="AK45:AP45"/>
    <mergeCell ref="AQ45:AW45"/>
    <mergeCell ref="AX45:BL45"/>
    <mergeCell ref="BM45:CA45"/>
    <mergeCell ref="CB45:CP45"/>
    <mergeCell ref="CB44:CP44"/>
    <mergeCell ref="CQ44:CZ44"/>
    <mergeCell ref="DA44:DP44"/>
    <mergeCell ref="DQ44:EF44"/>
    <mergeCell ref="EG44:EV44"/>
    <mergeCell ref="EW44:FK44"/>
    <mergeCell ref="CQ43:CZ43"/>
    <mergeCell ref="DA43:DP43"/>
    <mergeCell ref="DQ43:EF43"/>
    <mergeCell ref="EG43:EV43"/>
    <mergeCell ref="EW43:FK43"/>
    <mergeCell ref="A44:AJ44"/>
    <mergeCell ref="AK44:AP44"/>
    <mergeCell ref="AQ44:AW44"/>
    <mergeCell ref="AX44:BL44"/>
    <mergeCell ref="BM44:CA44"/>
    <mergeCell ref="A43:AJ43"/>
    <mergeCell ref="AK43:AP43"/>
    <mergeCell ref="AQ43:AW43"/>
    <mergeCell ref="AX43:BL43"/>
    <mergeCell ref="BM43:CA43"/>
    <mergeCell ref="CB43:CP43"/>
    <mergeCell ref="CB42:CP42"/>
    <mergeCell ref="CQ42:CZ42"/>
    <mergeCell ref="DA42:DP42"/>
    <mergeCell ref="DQ42:EF42"/>
    <mergeCell ref="EG42:EV42"/>
    <mergeCell ref="EW42:FK42"/>
    <mergeCell ref="CQ41:CZ41"/>
    <mergeCell ref="DA41:DP41"/>
    <mergeCell ref="DQ41:EF41"/>
    <mergeCell ref="EG41:EV41"/>
    <mergeCell ref="EW41:FK41"/>
    <mergeCell ref="A42:AJ42"/>
    <mergeCell ref="AK42:AP42"/>
    <mergeCell ref="AQ42:AW42"/>
    <mergeCell ref="AX42:BL42"/>
    <mergeCell ref="BM42:CA42"/>
    <mergeCell ref="A41:AJ41"/>
    <mergeCell ref="AK41:AP41"/>
    <mergeCell ref="AQ41:AW41"/>
    <mergeCell ref="AX41:BL41"/>
    <mergeCell ref="BM41:CA41"/>
    <mergeCell ref="CB41:CP41"/>
    <mergeCell ref="CB40:CP40"/>
    <mergeCell ref="CQ40:CZ40"/>
    <mergeCell ref="DA40:DP40"/>
    <mergeCell ref="DQ40:EF40"/>
    <mergeCell ref="EG40:EV40"/>
    <mergeCell ref="EW40:FK40"/>
    <mergeCell ref="CQ39:CZ39"/>
    <mergeCell ref="DA39:DP39"/>
    <mergeCell ref="DQ39:EF39"/>
    <mergeCell ref="EG39:EV39"/>
    <mergeCell ref="EW39:FK39"/>
    <mergeCell ref="A40:AJ40"/>
    <mergeCell ref="AK40:AP40"/>
    <mergeCell ref="AQ40:AW40"/>
    <mergeCell ref="AX40:BL40"/>
    <mergeCell ref="BM40:CA40"/>
    <mergeCell ref="A39:AJ39"/>
    <mergeCell ref="AK39:AP39"/>
    <mergeCell ref="AQ39:AW39"/>
    <mergeCell ref="AX39:BL39"/>
    <mergeCell ref="BM39:CA39"/>
    <mergeCell ref="CB39:CP39"/>
    <mergeCell ref="AX37:CP37"/>
    <mergeCell ref="CQ37:CZ38"/>
    <mergeCell ref="DA37:FK37"/>
    <mergeCell ref="AX38:BL38"/>
    <mergeCell ref="BM38:CA38"/>
    <mergeCell ref="CB38:CP38"/>
    <mergeCell ref="DA38:DP38"/>
    <mergeCell ref="DQ38:EF38"/>
    <mergeCell ref="EG38:EV38"/>
    <mergeCell ref="EW38:FK38"/>
    <mergeCell ref="DA32:DP32"/>
    <mergeCell ref="DQ32:EF32"/>
    <mergeCell ref="EG32:EV32"/>
    <mergeCell ref="EW32:FK32"/>
    <mergeCell ref="B34:FJ34"/>
    <mergeCell ref="A36:AJ38"/>
    <mergeCell ref="AK36:AP38"/>
    <mergeCell ref="AQ36:CP36"/>
    <mergeCell ref="CQ36:FK36"/>
    <mergeCell ref="AQ37:AW38"/>
    <mergeCell ref="DA31:DP31"/>
    <mergeCell ref="DQ31:EF31"/>
    <mergeCell ref="EG31:EV31"/>
    <mergeCell ref="EW31:FK31"/>
    <mergeCell ref="A32:AJ32"/>
    <mergeCell ref="AK32:AP32"/>
    <mergeCell ref="AQ32:BE32"/>
    <mergeCell ref="BF32:BT32"/>
    <mergeCell ref="BU32:CJ32"/>
    <mergeCell ref="CK32:CZ32"/>
    <mergeCell ref="DA30:DP30"/>
    <mergeCell ref="DQ30:EF30"/>
    <mergeCell ref="EG30:EV30"/>
    <mergeCell ref="EW30:FK30"/>
    <mergeCell ref="A31:AJ31"/>
    <mergeCell ref="AK31:AP31"/>
    <mergeCell ref="AQ31:BE31"/>
    <mergeCell ref="BF31:BT31"/>
    <mergeCell ref="BU31:CJ31"/>
    <mergeCell ref="CK31:CZ31"/>
    <mergeCell ref="DA29:DP29"/>
    <mergeCell ref="DQ29:EF29"/>
    <mergeCell ref="EG29:EV29"/>
    <mergeCell ref="EW29:FK29"/>
    <mergeCell ref="A30:AJ30"/>
    <mergeCell ref="AK30:AP30"/>
    <mergeCell ref="AQ30:BE30"/>
    <mergeCell ref="BF30:BT30"/>
    <mergeCell ref="BU30:CJ30"/>
    <mergeCell ref="CK30:CZ30"/>
    <mergeCell ref="DA28:DP28"/>
    <mergeCell ref="DQ28:EF28"/>
    <mergeCell ref="EG28:EV28"/>
    <mergeCell ref="EW28:FK28"/>
    <mergeCell ref="A29:AJ29"/>
    <mergeCell ref="AK29:AP29"/>
    <mergeCell ref="AQ29:BE29"/>
    <mergeCell ref="BF29:BT29"/>
    <mergeCell ref="BU29:CJ29"/>
    <mergeCell ref="CK29:CZ29"/>
    <mergeCell ref="DA27:DP27"/>
    <mergeCell ref="DQ27:EF27"/>
    <mergeCell ref="EG27:EV27"/>
    <mergeCell ref="EW27:FK27"/>
    <mergeCell ref="A28:AJ28"/>
    <mergeCell ref="AK28:AP28"/>
    <mergeCell ref="AQ28:BE28"/>
    <mergeCell ref="BF28:BT28"/>
    <mergeCell ref="BU28:CJ28"/>
    <mergeCell ref="CK28:CZ28"/>
    <mergeCell ref="DA26:DP26"/>
    <mergeCell ref="DQ26:EF26"/>
    <mergeCell ref="EG26:EV26"/>
    <mergeCell ref="EW26:FK26"/>
    <mergeCell ref="A27:AJ27"/>
    <mergeCell ref="AK27:AP27"/>
    <mergeCell ref="AQ27:BE27"/>
    <mergeCell ref="BF27:BT27"/>
    <mergeCell ref="BU27:CJ27"/>
    <mergeCell ref="CK27:CZ27"/>
    <mergeCell ref="DA25:DP25"/>
    <mergeCell ref="DQ25:EF25"/>
    <mergeCell ref="EG25:EV25"/>
    <mergeCell ref="EW25:FK25"/>
    <mergeCell ref="A26:AJ26"/>
    <mergeCell ref="AK26:AP26"/>
    <mergeCell ref="AQ26:BE26"/>
    <mergeCell ref="BF26:BT26"/>
    <mergeCell ref="BU26:CJ26"/>
    <mergeCell ref="CK26:CZ26"/>
    <mergeCell ref="DA24:DP24"/>
    <mergeCell ref="DQ24:EF24"/>
    <mergeCell ref="EG24:EV24"/>
    <mergeCell ref="EW24:FK24"/>
    <mergeCell ref="A25:AJ25"/>
    <mergeCell ref="AK25:AP25"/>
    <mergeCell ref="AQ25:BE25"/>
    <mergeCell ref="BF25:BT25"/>
    <mergeCell ref="BU25:CJ25"/>
    <mergeCell ref="CK25:CZ25"/>
    <mergeCell ref="DA23:DP23"/>
    <mergeCell ref="DQ23:EF23"/>
    <mergeCell ref="EG23:EV23"/>
    <mergeCell ref="EW23:FK23"/>
    <mergeCell ref="A24:AJ24"/>
    <mergeCell ref="AK24:AP24"/>
    <mergeCell ref="AQ24:BE24"/>
    <mergeCell ref="BF24:BT24"/>
    <mergeCell ref="BU24:CJ24"/>
    <mergeCell ref="CK24:CZ24"/>
    <mergeCell ref="DA22:DP22"/>
    <mergeCell ref="DQ22:EF22"/>
    <mergeCell ref="EG22:EV22"/>
    <mergeCell ref="EW22:FK22"/>
    <mergeCell ref="A23:AJ23"/>
    <mergeCell ref="AK23:AP23"/>
    <mergeCell ref="AQ23:BE23"/>
    <mergeCell ref="BF23:BT23"/>
    <mergeCell ref="BU23:CJ23"/>
    <mergeCell ref="CK23:CZ23"/>
    <mergeCell ref="DA21:DP21"/>
    <mergeCell ref="DQ21:EF21"/>
    <mergeCell ref="EG21:EV21"/>
    <mergeCell ref="EW21:FK21"/>
    <mergeCell ref="A22:AJ22"/>
    <mergeCell ref="AK22:AP22"/>
    <mergeCell ref="AQ22:BE22"/>
    <mergeCell ref="BF22:BT22"/>
    <mergeCell ref="BU22:CJ22"/>
    <mergeCell ref="CK22:CZ22"/>
    <mergeCell ref="DA20:DP20"/>
    <mergeCell ref="DQ20:EF20"/>
    <mergeCell ref="EG20:EV20"/>
    <mergeCell ref="EW20:FK20"/>
    <mergeCell ref="A21:AJ21"/>
    <mergeCell ref="AK21:AP21"/>
    <mergeCell ref="AQ21:BE21"/>
    <mergeCell ref="BF21:BT21"/>
    <mergeCell ref="BU21:CJ21"/>
    <mergeCell ref="CK21:CZ21"/>
    <mergeCell ref="DA19:DP19"/>
    <mergeCell ref="DQ19:EF19"/>
    <mergeCell ref="EG19:EV19"/>
    <mergeCell ref="EW19:FK19"/>
    <mergeCell ref="A20:AJ20"/>
    <mergeCell ref="AK20:AP20"/>
    <mergeCell ref="AQ20:BE20"/>
    <mergeCell ref="BF20:BT20"/>
    <mergeCell ref="BU20:CJ20"/>
    <mergeCell ref="CK20:CZ20"/>
    <mergeCell ref="DA18:DP18"/>
    <mergeCell ref="DQ18:EF18"/>
    <mergeCell ref="EG18:EV18"/>
    <mergeCell ref="EW18:FK18"/>
    <mergeCell ref="A19:AJ19"/>
    <mergeCell ref="AK19:AP19"/>
    <mergeCell ref="AQ19:BE19"/>
    <mergeCell ref="BF19:BT19"/>
    <mergeCell ref="BU19:CJ19"/>
    <mergeCell ref="CK19:CZ19"/>
    <mergeCell ref="A18:AJ18"/>
    <mergeCell ref="AK18:AP18"/>
    <mergeCell ref="AQ18:BE18"/>
    <mergeCell ref="BF18:BT18"/>
    <mergeCell ref="BU18:CJ18"/>
    <mergeCell ref="CK18:CZ18"/>
    <mergeCell ref="DA16:EF16"/>
    <mergeCell ref="EG16:FK16"/>
    <mergeCell ref="AQ17:BE17"/>
    <mergeCell ref="BF17:BT17"/>
    <mergeCell ref="BU17:CJ17"/>
    <mergeCell ref="CK17:CZ17"/>
    <mergeCell ref="DA17:DP17"/>
    <mergeCell ref="DQ17:EF17"/>
    <mergeCell ref="EG17:EV17"/>
    <mergeCell ref="EW17:FK17"/>
    <mergeCell ref="AB10:EF10"/>
    <mergeCell ref="EW10:FK10"/>
    <mergeCell ref="EW11:FK11"/>
    <mergeCell ref="A12:FK12"/>
    <mergeCell ref="A14:AJ17"/>
    <mergeCell ref="AK14:AP17"/>
    <mergeCell ref="AQ14:FK14"/>
    <mergeCell ref="AQ15:BT16"/>
    <mergeCell ref="BU15:FK15"/>
    <mergeCell ref="BU16:CZ16"/>
    <mergeCell ref="EW5:FK5"/>
    <mergeCell ref="EW6:FK6"/>
    <mergeCell ref="AB7:EF7"/>
    <mergeCell ref="EW7:FK7"/>
    <mergeCell ref="AB8:EF9"/>
    <mergeCell ref="EW8:FK9"/>
    <mergeCell ref="B1:FJ1"/>
    <mergeCell ref="EW3:FK3"/>
    <mergeCell ref="BS4:BW4"/>
    <mergeCell ref="BX4:CJ4"/>
    <mergeCell ref="CK4:CM4"/>
    <mergeCell ref="CN4:CP4"/>
    <mergeCell ref="CQ4:CS4"/>
    <mergeCell ref="EW4:FK4"/>
  </mergeCells>
  <pageMargins left="0.39370078740157483" right="0.31496062992125984" top="0.59055118110236227" bottom="0.31496062992125984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6" max="166" man="1"/>
    <brk id="81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K63"/>
  <sheetViews>
    <sheetView workbookViewId="0">
      <selection activeCell="Z10" sqref="Z10:DE10"/>
    </sheetView>
  </sheetViews>
  <sheetFormatPr defaultColWidth="1.44140625" defaultRowHeight="15.75" customHeight="1" x14ac:dyDescent="0.3"/>
  <cols>
    <col min="1" max="44" width="1.44140625" style="256"/>
    <col min="45" max="51" width="1.44140625" style="256" hidden="1" customWidth="1"/>
    <col min="52" max="52" width="1.44140625" style="256"/>
    <col min="53" max="53" width="2" style="256" customWidth="1"/>
    <col min="54" max="62" width="2.33203125" style="256" customWidth="1"/>
    <col min="63" max="113" width="1.44140625" style="256"/>
    <col min="114" max="114" width="4" style="256" customWidth="1"/>
    <col min="115" max="16384" width="1.44140625" style="256"/>
  </cols>
  <sheetData>
    <row r="1" spans="1:141" ht="7.5" customHeight="1" x14ac:dyDescent="0.35">
      <c r="DL1" s="257"/>
      <c r="DM1" s="257"/>
      <c r="DN1" s="257"/>
      <c r="DO1" s="257"/>
      <c r="DP1" s="257"/>
      <c r="DQ1" s="257"/>
      <c r="DR1" s="257"/>
      <c r="DS1" s="257"/>
      <c r="DT1" s="257"/>
      <c r="DU1" s="257"/>
      <c r="DV1" s="257"/>
      <c r="DW1" s="257"/>
      <c r="DX1" s="257"/>
      <c r="DY1" s="257"/>
      <c r="DZ1" s="257"/>
      <c r="EA1" s="257"/>
      <c r="EB1" s="257"/>
      <c r="EC1" s="257"/>
      <c r="ED1" s="257"/>
      <c r="EE1" s="257"/>
      <c r="EF1" s="257"/>
      <c r="EG1" s="257"/>
      <c r="EH1" s="257"/>
      <c r="EI1" s="257"/>
      <c r="EJ1" s="257"/>
      <c r="EK1" s="257"/>
    </row>
    <row r="2" spans="1:141" ht="15.75" customHeight="1" x14ac:dyDescent="0.3">
      <c r="A2" s="259" t="s">
        <v>123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</row>
    <row r="3" spans="1:141" s="260" customFormat="1" ht="12.75" customHeight="1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  <c r="DM3" s="261"/>
      <c r="DN3" s="261"/>
      <c r="DO3" s="261"/>
      <c r="DP3" s="261"/>
      <c r="DQ3" s="261"/>
      <c r="DR3" s="261"/>
      <c r="DS3" s="261"/>
      <c r="DT3" s="261"/>
      <c r="DU3" s="261"/>
      <c r="DV3" s="261"/>
      <c r="DW3" s="261"/>
      <c r="DX3" s="261"/>
      <c r="DY3" s="261"/>
      <c r="DZ3" s="261"/>
      <c r="EA3" s="261"/>
      <c r="EB3" s="261"/>
      <c r="EC3" s="261"/>
      <c r="ED3" s="261"/>
      <c r="EE3" s="261"/>
      <c r="EF3" s="261"/>
      <c r="EG3" s="261"/>
      <c r="EH3" s="261"/>
      <c r="EI3" s="261"/>
      <c r="EJ3" s="261"/>
      <c r="EK3" s="261"/>
    </row>
    <row r="4" spans="1:141" s="260" customFormat="1" ht="13.5" customHeight="1" thickBot="1" x14ac:dyDescent="0.3">
      <c r="DW4" s="264" t="s">
        <v>11</v>
      </c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5"/>
    </row>
    <row r="5" spans="1:141" s="260" customFormat="1" ht="12.75" customHeight="1" x14ac:dyDescent="0.25">
      <c r="A5" s="267"/>
      <c r="BL5" s="268" t="s">
        <v>12</v>
      </c>
      <c r="BM5" s="269" t="s">
        <v>13</v>
      </c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70">
        <v>20</v>
      </c>
      <c r="BY5" s="270"/>
      <c r="BZ5" s="270"/>
      <c r="CA5" s="271" t="s">
        <v>14</v>
      </c>
      <c r="CB5" s="271"/>
      <c r="CC5" s="271"/>
      <c r="CD5" s="267" t="s">
        <v>15</v>
      </c>
      <c r="DU5" s="268" t="s">
        <v>16</v>
      </c>
      <c r="DW5" s="274" t="s">
        <v>17</v>
      </c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5"/>
    </row>
    <row r="6" spans="1:141" s="260" customFormat="1" ht="12.75" customHeight="1" x14ac:dyDescent="0.25">
      <c r="A6" s="267"/>
      <c r="DU6" s="268" t="s">
        <v>18</v>
      </c>
      <c r="DW6" s="279" t="s">
        <v>19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0"/>
    </row>
    <row r="7" spans="1:141" s="260" customFormat="1" ht="12.75" customHeight="1" x14ac:dyDescent="0.25">
      <c r="A7" s="267"/>
      <c r="DU7" s="268" t="s">
        <v>20</v>
      </c>
      <c r="DW7" s="39" t="s">
        <v>21</v>
      </c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0"/>
    </row>
    <row r="8" spans="1:141" s="260" customFormat="1" ht="12.75" customHeight="1" x14ac:dyDescent="0.25">
      <c r="A8" s="267" t="s">
        <v>22</v>
      </c>
      <c r="Z8" s="269" t="s">
        <v>23</v>
      </c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69"/>
      <c r="DA8" s="269"/>
      <c r="DB8" s="269"/>
      <c r="DC8" s="269"/>
      <c r="DD8" s="269"/>
      <c r="DE8" s="269"/>
      <c r="DU8" s="268" t="s">
        <v>24</v>
      </c>
      <c r="DW8" s="39" t="s">
        <v>25</v>
      </c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0"/>
    </row>
    <row r="9" spans="1:141" s="260" customFormat="1" ht="12.75" customHeight="1" x14ac:dyDescent="0.25">
      <c r="A9" s="267" t="s">
        <v>124</v>
      </c>
      <c r="DU9" s="268"/>
      <c r="DW9" s="277" t="s">
        <v>28</v>
      </c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82"/>
    </row>
    <row r="10" spans="1:141" s="260" customFormat="1" ht="12.75" customHeight="1" x14ac:dyDescent="0.25">
      <c r="A10" s="267" t="s">
        <v>125</v>
      </c>
      <c r="Z10" s="269" t="s">
        <v>30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54</v>
      </c>
      <c r="DW10" s="283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84"/>
    </row>
    <row r="11" spans="1:141" s="260" customFormat="1" ht="12.75" customHeight="1" x14ac:dyDescent="0.25">
      <c r="A11" s="267" t="s">
        <v>32</v>
      </c>
      <c r="Z11" s="269" t="s">
        <v>33</v>
      </c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  <c r="DE11" s="269"/>
      <c r="DU11" s="268" t="s">
        <v>34</v>
      </c>
      <c r="DW11" s="279" t="s">
        <v>126</v>
      </c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0"/>
    </row>
    <row r="12" spans="1:141" s="260" customFormat="1" ht="13.5" customHeight="1" thickBot="1" x14ac:dyDescent="0.3">
      <c r="A12" s="267" t="s">
        <v>55</v>
      </c>
      <c r="DU12" s="268"/>
      <c r="DW12" s="285"/>
      <c r="DX12" s="287"/>
      <c r="DY12" s="287"/>
      <c r="DZ12" s="287"/>
      <c r="EA12" s="287"/>
      <c r="EB12" s="287"/>
      <c r="EC12" s="287"/>
      <c r="ED12" s="287"/>
      <c r="EE12" s="287"/>
      <c r="EF12" s="287"/>
      <c r="EG12" s="287"/>
      <c r="EH12" s="287"/>
      <c r="EI12" s="287"/>
      <c r="EJ12" s="287"/>
      <c r="EK12" s="286"/>
    </row>
    <row r="13" spans="1:141" s="260" customFormat="1" ht="12.75" customHeight="1" x14ac:dyDescent="0.25">
      <c r="DU13" s="26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</row>
    <row r="14" spans="1:141" s="260" customFormat="1" ht="12.75" customHeight="1" x14ac:dyDescent="0.25">
      <c r="A14" s="289" t="s">
        <v>127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92" t="s">
        <v>128</v>
      </c>
      <c r="AA14" s="289"/>
      <c r="AB14" s="289"/>
      <c r="AC14" s="289"/>
      <c r="AD14" s="293"/>
      <c r="AE14" s="289" t="s">
        <v>129</v>
      </c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92" t="s">
        <v>130</v>
      </c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93"/>
      <c r="BN14" s="292" t="s">
        <v>131</v>
      </c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93"/>
      <c r="DD14" s="292" t="s">
        <v>132</v>
      </c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92" t="s">
        <v>133</v>
      </c>
      <c r="DS14" s="289"/>
      <c r="DT14" s="289"/>
      <c r="DU14" s="289"/>
      <c r="DV14" s="289"/>
      <c r="DW14" s="289"/>
      <c r="DX14" s="289"/>
      <c r="DY14" s="289"/>
      <c r="DZ14" s="289"/>
      <c r="EA14" s="293"/>
      <c r="EB14" s="289" t="s">
        <v>134</v>
      </c>
      <c r="EC14" s="289"/>
      <c r="ED14" s="289"/>
      <c r="EE14" s="289"/>
      <c r="EF14" s="289"/>
      <c r="EG14" s="289"/>
      <c r="EH14" s="289"/>
      <c r="EI14" s="289"/>
      <c r="EJ14" s="289"/>
      <c r="EK14" s="289"/>
    </row>
    <row r="15" spans="1:141" s="260" customFormat="1" ht="12.75" customHeight="1" x14ac:dyDescent="0.25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1" t="s">
        <v>135</v>
      </c>
      <c r="AA15" s="290"/>
      <c r="AB15" s="290"/>
      <c r="AC15" s="290"/>
      <c r="AD15" s="294"/>
      <c r="AE15" s="290" t="s">
        <v>136</v>
      </c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1" t="s">
        <v>137</v>
      </c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4"/>
      <c r="BN15" s="291" t="s">
        <v>138</v>
      </c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4"/>
      <c r="DD15" s="291" t="s">
        <v>139</v>
      </c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1" t="s">
        <v>140</v>
      </c>
      <c r="DS15" s="290"/>
      <c r="DT15" s="290"/>
      <c r="DU15" s="290"/>
      <c r="DV15" s="290"/>
      <c r="DW15" s="290"/>
      <c r="DX15" s="290"/>
      <c r="DY15" s="290"/>
      <c r="DZ15" s="290"/>
      <c r="EA15" s="294"/>
      <c r="EB15" s="290" t="s">
        <v>141</v>
      </c>
      <c r="EC15" s="290"/>
      <c r="ED15" s="290"/>
      <c r="EE15" s="290"/>
      <c r="EF15" s="290"/>
      <c r="EG15" s="290"/>
      <c r="EH15" s="290"/>
      <c r="EI15" s="290"/>
      <c r="EJ15" s="290"/>
      <c r="EK15" s="290"/>
    </row>
    <row r="16" spans="1:141" s="260" customFormat="1" ht="12.75" customHeight="1" x14ac:dyDescent="0.25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1"/>
      <c r="AA16" s="290"/>
      <c r="AB16" s="290"/>
      <c r="AC16" s="290"/>
      <c r="AD16" s="294"/>
      <c r="AE16" s="290" t="s">
        <v>142</v>
      </c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5" t="s">
        <v>143</v>
      </c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96"/>
      <c r="BN16" s="297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8"/>
      <c r="DD16" s="295" t="s">
        <v>144</v>
      </c>
      <c r="DE16" s="269"/>
      <c r="DF16" s="269"/>
      <c r="DG16" s="269"/>
      <c r="DH16" s="269"/>
      <c r="DI16" s="269"/>
      <c r="DJ16" s="269"/>
      <c r="DK16" s="269"/>
      <c r="DL16" s="269"/>
      <c r="DM16" s="269"/>
      <c r="DN16" s="269"/>
      <c r="DO16" s="269"/>
      <c r="DP16" s="269"/>
      <c r="DQ16" s="296"/>
      <c r="DR16" s="291"/>
      <c r="DS16" s="290"/>
      <c r="DT16" s="290"/>
      <c r="DU16" s="290"/>
      <c r="DV16" s="290"/>
      <c r="DW16" s="290"/>
      <c r="DX16" s="290"/>
      <c r="DY16" s="290"/>
      <c r="DZ16" s="290"/>
      <c r="EA16" s="294"/>
      <c r="EB16" s="290" t="s">
        <v>145</v>
      </c>
      <c r="EC16" s="290"/>
      <c r="ED16" s="290"/>
      <c r="EE16" s="290"/>
      <c r="EF16" s="290"/>
      <c r="EG16" s="290"/>
      <c r="EH16" s="290"/>
      <c r="EI16" s="290"/>
      <c r="EJ16" s="290"/>
      <c r="EK16" s="290"/>
    </row>
    <row r="17" spans="1:141" s="260" customFormat="1" ht="12.75" customHeight="1" x14ac:dyDescent="0.25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1"/>
      <c r="AA17" s="290"/>
      <c r="AB17" s="290"/>
      <c r="AC17" s="290"/>
      <c r="AD17" s="294"/>
      <c r="AE17" s="292" t="s">
        <v>65</v>
      </c>
      <c r="AF17" s="289"/>
      <c r="AG17" s="289"/>
      <c r="AH17" s="289"/>
      <c r="AI17" s="289"/>
      <c r="AJ17" s="289"/>
      <c r="AK17" s="293"/>
      <c r="AL17" s="292" t="s">
        <v>146</v>
      </c>
      <c r="AM17" s="289"/>
      <c r="AN17" s="289"/>
      <c r="AO17" s="289"/>
      <c r="AP17" s="289"/>
      <c r="AQ17" s="289"/>
      <c r="AR17" s="293"/>
      <c r="AS17" s="289" t="s">
        <v>147</v>
      </c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92" t="s">
        <v>148</v>
      </c>
      <c r="BH17" s="289"/>
      <c r="BI17" s="289"/>
      <c r="BJ17" s="289"/>
      <c r="BK17" s="289"/>
      <c r="BL17" s="289"/>
      <c r="BM17" s="293"/>
      <c r="BN17" s="292" t="s">
        <v>65</v>
      </c>
      <c r="BO17" s="289"/>
      <c r="BP17" s="289"/>
      <c r="BQ17" s="289"/>
      <c r="BR17" s="289"/>
      <c r="BS17" s="289"/>
      <c r="BT17" s="293"/>
      <c r="BU17" s="292" t="s">
        <v>146</v>
      </c>
      <c r="BV17" s="289"/>
      <c r="BW17" s="289"/>
      <c r="BX17" s="289"/>
      <c r="BY17" s="289"/>
      <c r="BZ17" s="289"/>
      <c r="CA17" s="293"/>
      <c r="CB17" s="290" t="s">
        <v>149</v>
      </c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2" t="s">
        <v>150</v>
      </c>
      <c r="DE17" s="289"/>
      <c r="DF17" s="289"/>
      <c r="DG17" s="289"/>
      <c r="DH17" s="289"/>
      <c r="DI17" s="289"/>
      <c r="DJ17" s="293"/>
      <c r="DK17" s="292" t="s">
        <v>151</v>
      </c>
      <c r="DL17" s="289"/>
      <c r="DM17" s="289"/>
      <c r="DN17" s="289"/>
      <c r="DO17" s="289"/>
      <c r="DP17" s="289"/>
      <c r="DQ17" s="293"/>
      <c r="DR17" s="291"/>
      <c r="DS17" s="290"/>
      <c r="DT17" s="290"/>
      <c r="DU17" s="290"/>
      <c r="DV17" s="290"/>
      <c r="DW17" s="290"/>
      <c r="DX17" s="290"/>
      <c r="DY17" s="290"/>
      <c r="DZ17" s="290"/>
      <c r="EA17" s="294"/>
      <c r="EB17" s="290" t="s">
        <v>152</v>
      </c>
      <c r="EC17" s="290"/>
      <c r="ED17" s="290"/>
      <c r="EE17" s="290"/>
      <c r="EF17" s="290"/>
      <c r="EG17" s="290"/>
      <c r="EH17" s="290"/>
      <c r="EI17" s="290"/>
      <c r="EJ17" s="290"/>
      <c r="EK17" s="290"/>
    </row>
    <row r="18" spans="1:141" s="260" customFormat="1" ht="12.75" customHeight="1" x14ac:dyDescent="0.25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1"/>
      <c r="AA18" s="290"/>
      <c r="AB18" s="290"/>
      <c r="AC18" s="290"/>
      <c r="AD18" s="294"/>
      <c r="AE18" s="291"/>
      <c r="AF18" s="290"/>
      <c r="AG18" s="290"/>
      <c r="AH18" s="290"/>
      <c r="AI18" s="290"/>
      <c r="AJ18" s="290"/>
      <c r="AK18" s="294"/>
      <c r="AL18" s="291" t="s">
        <v>153</v>
      </c>
      <c r="AM18" s="290"/>
      <c r="AN18" s="290"/>
      <c r="AO18" s="290"/>
      <c r="AP18" s="290"/>
      <c r="AQ18" s="290"/>
      <c r="AR18" s="294"/>
      <c r="AS18" s="292" t="s">
        <v>154</v>
      </c>
      <c r="AT18" s="289"/>
      <c r="AU18" s="289"/>
      <c r="AV18" s="289"/>
      <c r="AW18" s="289"/>
      <c r="AX18" s="289"/>
      <c r="AY18" s="289"/>
      <c r="AZ18" s="292" t="s">
        <v>155</v>
      </c>
      <c r="BA18" s="289"/>
      <c r="BB18" s="289"/>
      <c r="BC18" s="289"/>
      <c r="BD18" s="289"/>
      <c r="BE18" s="289"/>
      <c r="BF18" s="293"/>
      <c r="BG18" s="291" t="s">
        <v>156</v>
      </c>
      <c r="BH18" s="290"/>
      <c r="BI18" s="290"/>
      <c r="BJ18" s="290"/>
      <c r="BK18" s="290"/>
      <c r="BL18" s="290"/>
      <c r="BM18" s="294"/>
      <c r="BN18" s="291"/>
      <c r="BO18" s="290"/>
      <c r="BP18" s="290"/>
      <c r="BQ18" s="290"/>
      <c r="BR18" s="290"/>
      <c r="BS18" s="290"/>
      <c r="BT18" s="294"/>
      <c r="BU18" s="291" t="s">
        <v>153</v>
      </c>
      <c r="BV18" s="290"/>
      <c r="BW18" s="290"/>
      <c r="BX18" s="290"/>
      <c r="BY18" s="290"/>
      <c r="BZ18" s="290"/>
      <c r="CA18" s="294"/>
      <c r="CB18" s="292" t="s">
        <v>157</v>
      </c>
      <c r="CC18" s="289"/>
      <c r="CD18" s="289"/>
      <c r="CE18" s="289"/>
      <c r="CF18" s="289"/>
      <c r="CG18" s="289"/>
      <c r="CH18" s="293"/>
      <c r="CI18" s="292" t="s">
        <v>158</v>
      </c>
      <c r="CJ18" s="289"/>
      <c r="CK18" s="289"/>
      <c r="CL18" s="289"/>
      <c r="CM18" s="289"/>
      <c r="CN18" s="289"/>
      <c r="CO18" s="293"/>
      <c r="CP18" s="292" t="s">
        <v>159</v>
      </c>
      <c r="CQ18" s="289"/>
      <c r="CR18" s="289"/>
      <c r="CS18" s="289"/>
      <c r="CT18" s="289"/>
      <c r="CU18" s="289"/>
      <c r="CV18" s="293"/>
      <c r="CW18" s="292" t="s">
        <v>160</v>
      </c>
      <c r="CX18" s="289"/>
      <c r="CY18" s="289"/>
      <c r="CZ18" s="289"/>
      <c r="DA18" s="289"/>
      <c r="DB18" s="289"/>
      <c r="DC18" s="293"/>
      <c r="DD18" s="291" t="s">
        <v>161</v>
      </c>
      <c r="DE18" s="290"/>
      <c r="DF18" s="290"/>
      <c r="DG18" s="290"/>
      <c r="DH18" s="290"/>
      <c r="DI18" s="290"/>
      <c r="DJ18" s="294"/>
      <c r="DK18" s="291"/>
      <c r="DL18" s="290"/>
      <c r="DM18" s="290"/>
      <c r="DN18" s="290"/>
      <c r="DO18" s="290"/>
      <c r="DP18" s="290"/>
      <c r="DQ18" s="294"/>
      <c r="DR18" s="291"/>
      <c r="DS18" s="290"/>
      <c r="DT18" s="290"/>
      <c r="DU18" s="290"/>
      <c r="DV18" s="290"/>
      <c r="DW18" s="290"/>
      <c r="DX18" s="290"/>
      <c r="DY18" s="290"/>
      <c r="DZ18" s="290"/>
      <c r="EA18" s="294"/>
      <c r="EB18" s="290" t="s">
        <v>162</v>
      </c>
      <c r="EC18" s="290"/>
      <c r="ED18" s="290"/>
      <c r="EE18" s="290"/>
      <c r="EF18" s="290"/>
      <c r="EG18" s="290"/>
      <c r="EH18" s="290"/>
      <c r="EI18" s="290"/>
      <c r="EJ18" s="290"/>
      <c r="EK18" s="290"/>
    </row>
    <row r="19" spans="1:141" s="260" customFormat="1" ht="12.75" customHeight="1" x14ac:dyDescent="0.25">
      <c r="A19" s="290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1"/>
      <c r="AA19" s="290"/>
      <c r="AB19" s="290"/>
      <c r="AC19" s="290"/>
      <c r="AD19" s="294"/>
      <c r="AE19" s="291"/>
      <c r="AF19" s="290"/>
      <c r="AG19" s="290"/>
      <c r="AH19" s="290"/>
      <c r="AI19" s="290"/>
      <c r="AJ19" s="290"/>
      <c r="AK19" s="294"/>
      <c r="AL19" s="291" t="s">
        <v>163</v>
      </c>
      <c r="AM19" s="290"/>
      <c r="AN19" s="290"/>
      <c r="AO19" s="290"/>
      <c r="AP19" s="290"/>
      <c r="AQ19" s="290"/>
      <c r="AR19" s="294"/>
      <c r="AS19" s="291" t="s">
        <v>164</v>
      </c>
      <c r="AT19" s="290"/>
      <c r="AU19" s="290"/>
      <c r="AV19" s="290"/>
      <c r="AW19" s="290"/>
      <c r="AX19" s="290"/>
      <c r="AY19" s="290"/>
      <c r="AZ19" s="262" t="s">
        <v>165</v>
      </c>
      <c r="BA19" s="263"/>
      <c r="BB19" s="263"/>
      <c r="BC19" s="263"/>
      <c r="BD19" s="263"/>
      <c r="BE19" s="263"/>
      <c r="BF19" s="300"/>
      <c r="BG19" s="291"/>
      <c r="BH19" s="290"/>
      <c r="BI19" s="290"/>
      <c r="BJ19" s="290"/>
      <c r="BK19" s="290"/>
      <c r="BL19" s="290"/>
      <c r="BM19" s="294"/>
      <c r="BN19" s="291"/>
      <c r="BO19" s="290"/>
      <c r="BP19" s="290"/>
      <c r="BQ19" s="290"/>
      <c r="BR19" s="290"/>
      <c r="BS19" s="290"/>
      <c r="BT19" s="294"/>
      <c r="BU19" s="291" t="s">
        <v>163</v>
      </c>
      <c r="BV19" s="290"/>
      <c r="BW19" s="290"/>
      <c r="BX19" s="290"/>
      <c r="BY19" s="290"/>
      <c r="BZ19" s="290"/>
      <c r="CA19" s="294"/>
      <c r="CB19" s="291" t="s">
        <v>156</v>
      </c>
      <c r="CC19" s="290"/>
      <c r="CD19" s="290"/>
      <c r="CE19" s="290"/>
      <c r="CF19" s="290"/>
      <c r="CG19" s="290"/>
      <c r="CH19" s="294"/>
      <c r="CI19" s="291" t="s">
        <v>156</v>
      </c>
      <c r="CJ19" s="290"/>
      <c r="CK19" s="290"/>
      <c r="CL19" s="290"/>
      <c r="CM19" s="290"/>
      <c r="CN19" s="290"/>
      <c r="CO19" s="294"/>
      <c r="CP19" s="291" t="s">
        <v>156</v>
      </c>
      <c r="CQ19" s="290"/>
      <c r="CR19" s="290"/>
      <c r="CS19" s="290"/>
      <c r="CT19" s="290"/>
      <c r="CU19" s="290"/>
      <c r="CV19" s="294"/>
      <c r="CW19" s="291" t="s">
        <v>156</v>
      </c>
      <c r="CX19" s="290"/>
      <c r="CY19" s="290"/>
      <c r="CZ19" s="290"/>
      <c r="DA19" s="290"/>
      <c r="DB19" s="290"/>
      <c r="DC19" s="294"/>
      <c r="DD19" s="291"/>
      <c r="DE19" s="290"/>
      <c r="DF19" s="290"/>
      <c r="DG19" s="290"/>
      <c r="DH19" s="290"/>
      <c r="DI19" s="290"/>
      <c r="DJ19" s="294"/>
      <c r="DK19" s="291"/>
      <c r="DL19" s="290"/>
      <c r="DM19" s="290"/>
      <c r="DN19" s="290"/>
      <c r="DO19" s="290"/>
      <c r="DP19" s="290"/>
      <c r="DQ19" s="294"/>
      <c r="DR19" s="291"/>
      <c r="DS19" s="290"/>
      <c r="DT19" s="290"/>
      <c r="DU19" s="290"/>
      <c r="DV19" s="290"/>
      <c r="DW19" s="290"/>
      <c r="DX19" s="290"/>
      <c r="DY19" s="290"/>
      <c r="DZ19" s="290"/>
      <c r="EA19" s="294"/>
      <c r="EB19" s="290" t="s">
        <v>166</v>
      </c>
      <c r="EC19" s="290"/>
      <c r="ED19" s="290"/>
      <c r="EE19" s="290"/>
      <c r="EF19" s="290"/>
      <c r="EG19" s="290"/>
      <c r="EH19" s="290"/>
      <c r="EI19" s="290"/>
      <c r="EJ19" s="290"/>
      <c r="EK19" s="290"/>
    </row>
    <row r="20" spans="1:141" s="260" customFormat="1" ht="12.75" customHeight="1" x14ac:dyDescent="0.25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7"/>
      <c r="AA20" s="299"/>
      <c r="AB20" s="299"/>
      <c r="AC20" s="299"/>
      <c r="AD20" s="298"/>
      <c r="AE20" s="297"/>
      <c r="AF20" s="299"/>
      <c r="AG20" s="299"/>
      <c r="AH20" s="299"/>
      <c r="AI20" s="299"/>
      <c r="AJ20" s="299"/>
      <c r="AK20" s="298"/>
      <c r="AL20" s="297" t="s">
        <v>167</v>
      </c>
      <c r="AM20" s="299"/>
      <c r="AN20" s="299"/>
      <c r="AO20" s="299"/>
      <c r="AP20" s="299"/>
      <c r="AQ20" s="299"/>
      <c r="AR20" s="298"/>
      <c r="AS20" s="295" t="s">
        <v>168</v>
      </c>
      <c r="AT20" s="269"/>
      <c r="AU20" s="269"/>
      <c r="AV20" s="269"/>
      <c r="AW20" s="269"/>
      <c r="AX20" s="269"/>
      <c r="AY20" s="269"/>
      <c r="AZ20" s="297"/>
      <c r="BA20" s="299"/>
      <c r="BB20" s="299"/>
      <c r="BC20" s="299"/>
      <c r="BD20" s="299"/>
      <c r="BE20" s="299"/>
      <c r="BF20" s="298"/>
      <c r="BG20" s="297"/>
      <c r="BH20" s="299"/>
      <c r="BI20" s="299"/>
      <c r="BJ20" s="299"/>
      <c r="BK20" s="299"/>
      <c r="BL20" s="299"/>
      <c r="BM20" s="298"/>
      <c r="BN20" s="297"/>
      <c r="BO20" s="299"/>
      <c r="BP20" s="299"/>
      <c r="BQ20" s="299"/>
      <c r="BR20" s="299"/>
      <c r="BS20" s="299"/>
      <c r="BT20" s="298"/>
      <c r="BU20" s="297" t="s">
        <v>167</v>
      </c>
      <c r="BV20" s="299"/>
      <c r="BW20" s="299"/>
      <c r="BX20" s="299"/>
      <c r="BY20" s="299"/>
      <c r="BZ20" s="299"/>
      <c r="CA20" s="298"/>
      <c r="CB20" s="297" t="s">
        <v>169</v>
      </c>
      <c r="CC20" s="299"/>
      <c r="CD20" s="299"/>
      <c r="CE20" s="299"/>
      <c r="CF20" s="299"/>
      <c r="CG20" s="299"/>
      <c r="CH20" s="298"/>
      <c r="CI20" s="297" t="s">
        <v>169</v>
      </c>
      <c r="CJ20" s="299"/>
      <c r="CK20" s="299"/>
      <c r="CL20" s="299"/>
      <c r="CM20" s="299"/>
      <c r="CN20" s="299"/>
      <c r="CO20" s="298"/>
      <c r="CP20" s="297" t="s">
        <v>169</v>
      </c>
      <c r="CQ20" s="299"/>
      <c r="CR20" s="299"/>
      <c r="CS20" s="299"/>
      <c r="CT20" s="299"/>
      <c r="CU20" s="299"/>
      <c r="CV20" s="298"/>
      <c r="CW20" s="297" t="s">
        <v>169</v>
      </c>
      <c r="CX20" s="299"/>
      <c r="CY20" s="299"/>
      <c r="CZ20" s="299"/>
      <c r="DA20" s="299"/>
      <c r="DB20" s="299"/>
      <c r="DC20" s="298"/>
      <c r="DD20" s="297"/>
      <c r="DE20" s="299"/>
      <c r="DF20" s="299"/>
      <c r="DG20" s="299"/>
      <c r="DH20" s="299"/>
      <c r="DI20" s="299"/>
      <c r="DJ20" s="298"/>
      <c r="DK20" s="297"/>
      <c r="DL20" s="299"/>
      <c r="DM20" s="299"/>
      <c r="DN20" s="299"/>
      <c r="DO20" s="299"/>
      <c r="DP20" s="299"/>
      <c r="DQ20" s="298"/>
      <c r="DR20" s="297"/>
      <c r="DS20" s="299"/>
      <c r="DT20" s="299"/>
      <c r="DU20" s="299"/>
      <c r="DV20" s="299"/>
      <c r="DW20" s="299"/>
      <c r="DX20" s="299"/>
      <c r="DY20" s="299"/>
      <c r="DZ20" s="299"/>
      <c r="EA20" s="298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</row>
    <row r="21" spans="1:141" s="260" customFormat="1" ht="13.5" customHeight="1" thickBot="1" x14ac:dyDescent="0.3">
      <c r="A21" s="302">
        <v>1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1"/>
      <c r="Z21" s="292">
        <v>2</v>
      </c>
      <c r="AA21" s="289"/>
      <c r="AB21" s="289"/>
      <c r="AC21" s="289"/>
      <c r="AD21" s="293"/>
      <c r="AE21" s="292">
        <v>3</v>
      </c>
      <c r="AF21" s="289"/>
      <c r="AG21" s="289"/>
      <c r="AH21" s="289"/>
      <c r="AI21" s="289"/>
      <c r="AJ21" s="289"/>
      <c r="AK21" s="293"/>
      <c r="AL21" s="292">
        <v>4</v>
      </c>
      <c r="AM21" s="289"/>
      <c r="AN21" s="289"/>
      <c r="AO21" s="289"/>
      <c r="AP21" s="289"/>
      <c r="AQ21" s="289"/>
      <c r="AR21" s="293"/>
      <c r="AS21" s="292">
        <v>5</v>
      </c>
      <c r="AT21" s="289"/>
      <c r="AU21" s="289"/>
      <c r="AV21" s="289"/>
      <c r="AW21" s="289"/>
      <c r="AX21" s="289"/>
      <c r="AY21" s="293"/>
      <c r="AZ21" s="292">
        <v>5</v>
      </c>
      <c r="BA21" s="289"/>
      <c r="BB21" s="289"/>
      <c r="BC21" s="289"/>
      <c r="BD21" s="289"/>
      <c r="BE21" s="289"/>
      <c r="BF21" s="293"/>
      <c r="BG21" s="292">
        <v>6</v>
      </c>
      <c r="BH21" s="289"/>
      <c r="BI21" s="289"/>
      <c r="BJ21" s="289"/>
      <c r="BK21" s="289"/>
      <c r="BL21" s="289"/>
      <c r="BM21" s="293"/>
      <c r="BN21" s="292">
        <v>7</v>
      </c>
      <c r="BO21" s="289"/>
      <c r="BP21" s="289"/>
      <c r="BQ21" s="289"/>
      <c r="BR21" s="289"/>
      <c r="BS21" s="289"/>
      <c r="BT21" s="293"/>
      <c r="BU21" s="292">
        <v>8</v>
      </c>
      <c r="BV21" s="289"/>
      <c r="BW21" s="289"/>
      <c r="BX21" s="289"/>
      <c r="BY21" s="289"/>
      <c r="BZ21" s="289"/>
      <c r="CA21" s="293"/>
      <c r="CB21" s="292">
        <v>9</v>
      </c>
      <c r="CC21" s="289"/>
      <c r="CD21" s="289"/>
      <c r="CE21" s="289"/>
      <c r="CF21" s="289"/>
      <c r="CG21" s="289"/>
      <c r="CH21" s="293"/>
      <c r="CI21" s="292">
        <v>10</v>
      </c>
      <c r="CJ21" s="289"/>
      <c r="CK21" s="289"/>
      <c r="CL21" s="289"/>
      <c r="CM21" s="289"/>
      <c r="CN21" s="289"/>
      <c r="CO21" s="293"/>
      <c r="CP21" s="292">
        <v>11</v>
      </c>
      <c r="CQ21" s="289"/>
      <c r="CR21" s="289"/>
      <c r="CS21" s="289"/>
      <c r="CT21" s="289"/>
      <c r="CU21" s="289"/>
      <c r="CV21" s="293"/>
      <c r="CW21" s="292">
        <v>12</v>
      </c>
      <c r="CX21" s="289"/>
      <c r="CY21" s="289"/>
      <c r="CZ21" s="289"/>
      <c r="DA21" s="289"/>
      <c r="DB21" s="289"/>
      <c r="DC21" s="293"/>
      <c r="DD21" s="292">
        <v>14</v>
      </c>
      <c r="DE21" s="289"/>
      <c r="DF21" s="289"/>
      <c r="DG21" s="289"/>
      <c r="DH21" s="289"/>
      <c r="DI21" s="289"/>
      <c r="DJ21" s="293"/>
      <c r="DK21" s="292">
        <v>15</v>
      </c>
      <c r="DL21" s="289"/>
      <c r="DM21" s="289"/>
      <c r="DN21" s="289"/>
      <c r="DO21" s="289"/>
      <c r="DP21" s="289"/>
      <c r="DQ21" s="293"/>
      <c r="DR21" s="292">
        <v>16</v>
      </c>
      <c r="DS21" s="289"/>
      <c r="DT21" s="289"/>
      <c r="DU21" s="289"/>
      <c r="DV21" s="289"/>
      <c r="DW21" s="289"/>
      <c r="DX21" s="289"/>
      <c r="DY21" s="289"/>
      <c r="DZ21" s="289"/>
      <c r="EA21" s="293"/>
      <c r="EB21" s="292">
        <v>17</v>
      </c>
      <c r="EC21" s="289"/>
      <c r="ED21" s="289"/>
      <c r="EE21" s="289"/>
      <c r="EF21" s="289"/>
      <c r="EG21" s="289"/>
      <c r="EH21" s="289"/>
      <c r="EI21" s="289"/>
      <c r="EJ21" s="289"/>
      <c r="EK21" s="289"/>
    </row>
    <row r="22" spans="1:141" s="260" customFormat="1" ht="12.75" customHeight="1" x14ac:dyDescent="0.25">
      <c r="A22" s="303" t="s">
        <v>170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274" t="s">
        <v>73</v>
      </c>
      <c r="AA22" s="276"/>
      <c r="AB22" s="276"/>
      <c r="AC22" s="276"/>
      <c r="AD22" s="304"/>
      <c r="AE22" s="307"/>
      <c r="AF22" s="309"/>
      <c r="AG22" s="309"/>
      <c r="AH22" s="309"/>
      <c r="AI22" s="309"/>
      <c r="AJ22" s="309"/>
      <c r="AK22" s="308"/>
      <c r="AL22" s="307"/>
      <c r="AM22" s="309"/>
      <c r="AN22" s="309"/>
      <c r="AO22" s="309"/>
      <c r="AP22" s="309"/>
      <c r="AQ22" s="309"/>
      <c r="AR22" s="308"/>
      <c r="AS22" s="307"/>
      <c r="AT22" s="309"/>
      <c r="AU22" s="309"/>
      <c r="AV22" s="309"/>
      <c r="AW22" s="309"/>
      <c r="AX22" s="309"/>
      <c r="AY22" s="308"/>
      <c r="AZ22" s="310"/>
      <c r="BA22" s="312"/>
      <c r="BB22" s="312"/>
      <c r="BC22" s="312"/>
      <c r="BD22" s="312"/>
      <c r="BE22" s="312"/>
      <c r="BF22" s="311"/>
      <c r="BG22" s="310"/>
      <c r="BH22" s="312"/>
      <c r="BI22" s="312"/>
      <c r="BJ22" s="312"/>
      <c r="BK22" s="312"/>
      <c r="BL22" s="312"/>
      <c r="BM22" s="311"/>
      <c r="BN22" s="307"/>
      <c r="BO22" s="309"/>
      <c r="BP22" s="309"/>
      <c r="BQ22" s="309"/>
      <c r="BR22" s="309"/>
      <c r="BS22" s="309"/>
      <c r="BT22" s="308"/>
      <c r="BU22" s="307"/>
      <c r="BV22" s="309"/>
      <c r="BW22" s="309"/>
      <c r="BX22" s="309"/>
      <c r="BY22" s="309"/>
      <c r="BZ22" s="309"/>
      <c r="CA22" s="308"/>
      <c r="CB22" s="307"/>
      <c r="CC22" s="309"/>
      <c r="CD22" s="309"/>
      <c r="CE22" s="309"/>
      <c r="CF22" s="309"/>
      <c r="CG22" s="309"/>
      <c r="CH22" s="308"/>
      <c r="CI22" s="307"/>
      <c r="CJ22" s="309"/>
      <c r="CK22" s="309"/>
      <c r="CL22" s="309"/>
      <c r="CM22" s="309"/>
      <c r="CN22" s="309"/>
      <c r="CO22" s="308"/>
      <c r="CP22" s="307"/>
      <c r="CQ22" s="309"/>
      <c r="CR22" s="309"/>
      <c r="CS22" s="309"/>
      <c r="CT22" s="309"/>
      <c r="CU22" s="309"/>
      <c r="CV22" s="308"/>
      <c r="CW22" s="307"/>
      <c r="CX22" s="309"/>
      <c r="CY22" s="309"/>
      <c r="CZ22" s="309"/>
      <c r="DA22" s="309"/>
      <c r="DB22" s="309"/>
      <c r="DC22" s="308"/>
      <c r="DD22" s="307"/>
      <c r="DE22" s="309"/>
      <c r="DF22" s="309"/>
      <c r="DG22" s="309"/>
      <c r="DH22" s="309"/>
      <c r="DI22" s="309"/>
      <c r="DJ22" s="308"/>
      <c r="DK22" s="315"/>
      <c r="DL22" s="317"/>
      <c r="DM22" s="317"/>
      <c r="DN22" s="317"/>
      <c r="DO22" s="317"/>
      <c r="DP22" s="317"/>
      <c r="DQ22" s="316"/>
      <c r="DR22" s="310"/>
      <c r="DS22" s="312"/>
      <c r="DT22" s="312"/>
      <c r="DU22" s="312"/>
      <c r="DV22" s="312"/>
      <c r="DW22" s="312"/>
      <c r="DX22" s="312"/>
      <c r="DY22" s="312"/>
      <c r="DZ22" s="312"/>
      <c r="EA22" s="311"/>
      <c r="EB22" s="310"/>
      <c r="EC22" s="312"/>
      <c r="ED22" s="312"/>
      <c r="EE22" s="312"/>
      <c r="EF22" s="312"/>
      <c r="EG22" s="312"/>
      <c r="EH22" s="312"/>
      <c r="EI22" s="312"/>
      <c r="EJ22" s="312"/>
      <c r="EK22" s="318"/>
    </row>
    <row r="23" spans="1:141" s="260" customFormat="1" ht="12.75" customHeight="1" x14ac:dyDescent="0.25">
      <c r="A23" s="303" t="s">
        <v>171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279" t="s">
        <v>82</v>
      </c>
      <c r="AA23" s="281"/>
      <c r="AB23" s="281"/>
      <c r="AC23" s="281"/>
      <c r="AD23" s="319"/>
      <c r="AE23" s="322"/>
      <c r="AF23" s="324"/>
      <c r="AG23" s="324"/>
      <c r="AH23" s="324"/>
      <c r="AI23" s="324"/>
      <c r="AJ23" s="324"/>
      <c r="AK23" s="323"/>
      <c r="AL23" s="322"/>
      <c r="AM23" s="324"/>
      <c r="AN23" s="324"/>
      <c r="AO23" s="324"/>
      <c r="AP23" s="324"/>
      <c r="AQ23" s="324"/>
      <c r="AR23" s="323"/>
      <c r="AS23" s="322"/>
      <c r="AT23" s="324"/>
      <c r="AU23" s="324"/>
      <c r="AV23" s="324"/>
      <c r="AW23" s="324"/>
      <c r="AX23" s="324"/>
      <c r="AY23" s="323"/>
      <c r="AZ23" s="325"/>
      <c r="BA23" s="302"/>
      <c r="BB23" s="302"/>
      <c r="BC23" s="302"/>
      <c r="BD23" s="302"/>
      <c r="BE23" s="302"/>
      <c r="BF23" s="301"/>
      <c r="BG23" s="325"/>
      <c r="BH23" s="302"/>
      <c r="BI23" s="302"/>
      <c r="BJ23" s="302"/>
      <c r="BK23" s="302"/>
      <c r="BL23" s="302"/>
      <c r="BM23" s="301"/>
      <c r="BN23" s="322"/>
      <c r="BO23" s="324"/>
      <c r="BP23" s="324"/>
      <c r="BQ23" s="324"/>
      <c r="BR23" s="324"/>
      <c r="BS23" s="324"/>
      <c r="BT23" s="323"/>
      <c r="BU23" s="322"/>
      <c r="BV23" s="324"/>
      <c r="BW23" s="324"/>
      <c r="BX23" s="324"/>
      <c r="BY23" s="324"/>
      <c r="BZ23" s="324"/>
      <c r="CA23" s="323"/>
      <c r="CB23" s="322"/>
      <c r="CC23" s="324"/>
      <c r="CD23" s="324"/>
      <c r="CE23" s="324"/>
      <c r="CF23" s="324"/>
      <c r="CG23" s="324"/>
      <c r="CH23" s="323"/>
      <c r="CI23" s="322"/>
      <c r="CJ23" s="324"/>
      <c r="CK23" s="324"/>
      <c r="CL23" s="324"/>
      <c r="CM23" s="324"/>
      <c r="CN23" s="324"/>
      <c r="CO23" s="323"/>
      <c r="CP23" s="322"/>
      <c r="CQ23" s="324"/>
      <c r="CR23" s="324"/>
      <c r="CS23" s="324"/>
      <c r="CT23" s="324"/>
      <c r="CU23" s="324"/>
      <c r="CV23" s="323"/>
      <c r="CW23" s="322"/>
      <c r="CX23" s="324"/>
      <c r="CY23" s="324"/>
      <c r="CZ23" s="324"/>
      <c r="DA23" s="324"/>
      <c r="DB23" s="324"/>
      <c r="DC23" s="323"/>
      <c r="DD23" s="322"/>
      <c r="DE23" s="324"/>
      <c r="DF23" s="324"/>
      <c r="DG23" s="324"/>
      <c r="DH23" s="324"/>
      <c r="DI23" s="324"/>
      <c r="DJ23" s="323"/>
      <c r="DK23" s="328"/>
      <c r="DL23" s="330"/>
      <c r="DM23" s="330"/>
      <c r="DN23" s="330"/>
      <c r="DO23" s="330"/>
      <c r="DP23" s="330"/>
      <c r="DQ23" s="329"/>
      <c r="DR23" s="325"/>
      <c r="DS23" s="302"/>
      <c r="DT23" s="302"/>
      <c r="DU23" s="302"/>
      <c r="DV23" s="302"/>
      <c r="DW23" s="302"/>
      <c r="DX23" s="302"/>
      <c r="DY23" s="302"/>
      <c r="DZ23" s="302"/>
      <c r="EA23" s="301"/>
      <c r="EB23" s="325"/>
      <c r="EC23" s="302"/>
      <c r="ED23" s="302"/>
      <c r="EE23" s="302"/>
      <c r="EF23" s="302"/>
      <c r="EG23" s="302"/>
      <c r="EH23" s="302"/>
      <c r="EI23" s="302"/>
      <c r="EJ23" s="302"/>
      <c r="EK23" s="331"/>
    </row>
    <row r="24" spans="1:141" s="260" customFormat="1" ht="12.75" customHeight="1" x14ac:dyDescent="0.25">
      <c r="A24" s="332" t="s">
        <v>172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279" t="s">
        <v>173</v>
      </c>
      <c r="AA24" s="281"/>
      <c r="AB24" s="281"/>
      <c r="AC24" s="281"/>
      <c r="AD24" s="319"/>
      <c r="AE24" s="322">
        <v>0</v>
      </c>
      <c r="AF24" s="324"/>
      <c r="AG24" s="324"/>
      <c r="AH24" s="324"/>
      <c r="AI24" s="324"/>
      <c r="AJ24" s="324"/>
      <c r="AK24" s="323"/>
      <c r="AL24" s="322"/>
      <c r="AM24" s="324"/>
      <c r="AN24" s="324"/>
      <c r="AO24" s="324"/>
      <c r="AP24" s="324"/>
      <c r="AQ24" s="324"/>
      <c r="AR24" s="323"/>
      <c r="AS24" s="322"/>
      <c r="AT24" s="324"/>
      <c r="AU24" s="324"/>
      <c r="AV24" s="324"/>
      <c r="AW24" s="324"/>
      <c r="AX24" s="324"/>
      <c r="AY24" s="323"/>
      <c r="AZ24" s="325"/>
      <c r="BA24" s="302"/>
      <c r="BB24" s="302"/>
      <c r="BC24" s="302"/>
      <c r="BD24" s="302"/>
      <c r="BE24" s="302"/>
      <c r="BF24" s="301"/>
      <c r="BG24" s="325"/>
      <c r="BH24" s="302"/>
      <c r="BI24" s="302"/>
      <c r="BJ24" s="302"/>
      <c r="BK24" s="302"/>
      <c r="BL24" s="302"/>
      <c r="BM24" s="301"/>
      <c r="BN24" s="322">
        <v>0</v>
      </c>
      <c r="BO24" s="324"/>
      <c r="BP24" s="324"/>
      <c r="BQ24" s="324"/>
      <c r="BR24" s="324"/>
      <c r="BS24" s="324"/>
      <c r="BT24" s="323"/>
      <c r="BU24" s="322"/>
      <c r="BV24" s="324"/>
      <c r="BW24" s="324"/>
      <c r="BX24" s="324"/>
      <c r="BY24" s="324"/>
      <c r="BZ24" s="324"/>
      <c r="CA24" s="323"/>
      <c r="CB24" s="322"/>
      <c r="CC24" s="324"/>
      <c r="CD24" s="324"/>
      <c r="CE24" s="324"/>
      <c r="CF24" s="324"/>
      <c r="CG24" s="324"/>
      <c r="CH24" s="323"/>
      <c r="CI24" s="322"/>
      <c r="CJ24" s="324"/>
      <c r="CK24" s="324"/>
      <c r="CL24" s="324"/>
      <c r="CM24" s="324"/>
      <c r="CN24" s="324"/>
      <c r="CO24" s="323"/>
      <c r="CP24" s="322"/>
      <c r="CQ24" s="324"/>
      <c r="CR24" s="324"/>
      <c r="CS24" s="324"/>
      <c r="CT24" s="324"/>
      <c r="CU24" s="324"/>
      <c r="CV24" s="323"/>
      <c r="CW24" s="322"/>
      <c r="CX24" s="324"/>
      <c r="CY24" s="324"/>
      <c r="CZ24" s="324"/>
      <c r="DA24" s="324"/>
      <c r="DB24" s="324"/>
      <c r="DC24" s="323"/>
      <c r="DD24" s="322">
        <f>BN24-AE24</f>
        <v>0</v>
      </c>
      <c r="DE24" s="324"/>
      <c r="DF24" s="324"/>
      <c r="DG24" s="324"/>
      <c r="DH24" s="324"/>
      <c r="DI24" s="324"/>
      <c r="DJ24" s="323"/>
      <c r="DK24" s="328" t="e">
        <f>BN24/AE24-1</f>
        <v>#DIV/0!</v>
      </c>
      <c r="DL24" s="330"/>
      <c r="DM24" s="330"/>
      <c r="DN24" s="330"/>
      <c r="DO24" s="330"/>
      <c r="DP24" s="330"/>
      <c r="DQ24" s="329"/>
      <c r="DR24" s="325"/>
      <c r="DS24" s="302"/>
      <c r="DT24" s="302"/>
      <c r="DU24" s="302"/>
      <c r="DV24" s="302"/>
      <c r="DW24" s="302"/>
      <c r="DX24" s="302"/>
      <c r="DY24" s="302"/>
      <c r="DZ24" s="302"/>
      <c r="EA24" s="301"/>
      <c r="EB24" s="325"/>
      <c r="EC24" s="302"/>
      <c r="ED24" s="302"/>
      <c r="EE24" s="302"/>
      <c r="EF24" s="302"/>
      <c r="EG24" s="302"/>
      <c r="EH24" s="302"/>
      <c r="EI24" s="302"/>
      <c r="EJ24" s="302"/>
      <c r="EK24" s="331"/>
    </row>
    <row r="25" spans="1:141" s="260" customFormat="1" ht="12.75" customHeight="1" x14ac:dyDescent="0.25">
      <c r="A25" s="333" t="s">
        <v>174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277" t="s">
        <v>175</v>
      </c>
      <c r="AA25" s="278"/>
      <c r="AB25" s="278"/>
      <c r="AC25" s="278"/>
      <c r="AD25" s="334"/>
      <c r="AE25" s="320"/>
      <c r="AF25" s="321"/>
      <c r="AG25" s="321"/>
      <c r="AH25" s="321"/>
      <c r="AI25" s="321"/>
      <c r="AJ25" s="321"/>
      <c r="AK25" s="337"/>
      <c r="AL25" s="320"/>
      <c r="AM25" s="321"/>
      <c r="AN25" s="321"/>
      <c r="AO25" s="321"/>
      <c r="AP25" s="321"/>
      <c r="AQ25" s="321"/>
      <c r="AR25" s="337"/>
      <c r="AS25" s="320"/>
      <c r="AT25" s="321"/>
      <c r="AU25" s="321"/>
      <c r="AV25" s="321"/>
      <c r="AW25" s="321"/>
      <c r="AX25" s="321"/>
      <c r="AY25" s="337"/>
      <c r="AZ25" s="292"/>
      <c r="BA25" s="289"/>
      <c r="BB25" s="289"/>
      <c r="BC25" s="289"/>
      <c r="BD25" s="289"/>
      <c r="BE25" s="289"/>
      <c r="BF25" s="293"/>
      <c r="BG25" s="292"/>
      <c r="BH25" s="289"/>
      <c r="BI25" s="289"/>
      <c r="BJ25" s="289"/>
      <c r="BK25" s="289"/>
      <c r="BL25" s="289"/>
      <c r="BM25" s="293"/>
      <c r="BN25" s="320"/>
      <c r="BO25" s="321"/>
      <c r="BP25" s="321"/>
      <c r="BQ25" s="321"/>
      <c r="BR25" s="321"/>
      <c r="BS25" s="321"/>
      <c r="BT25" s="337"/>
      <c r="BU25" s="320"/>
      <c r="BV25" s="321"/>
      <c r="BW25" s="321"/>
      <c r="BX25" s="321"/>
      <c r="BY25" s="321"/>
      <c r="BZ25" s="321"/>
      <c r="CA25" s="337"/>
      <c r="CB25" s="320"/>
      <c r="CC25" s="321"/>
      <c r="CD25" s="321"/>
      <c r="CE25" s="321"/>
      <c r="CF25" s="321"/>
      <c r="CG25" s="321"/>
      <c r="CH25" s="337"/>
      <c r="CI25" s="320"/>
      <c r="CJ25" s="321"/>
      <c r="CK25" s="321"/>
      <c r="CL25" s="321"/>
      <c r="CM25" s="321"/>
      <c r="CN25" s="321"/>
      <c r="CO25" s="337"/>
      <c r="CP25" s="320"/>
      <c r="CQ25" s="321"/>
      <c r="CR25" s="321"/>
      <c r="CS25" s="321"/>
      <c r="CT25" s="321"/>
      <c r="CU25" s="321"/>
      <c r="CV25" s="337"/>
      <c r="CW25" s="320"/>
      <c r="CX25" s="321"/>
      <c r="CY25" s="321"/>
      <c r="CZ25" s="321"/>
      <c r="DA25" s="321"/>
      <c r="DB25" s="321"/>
      <c r="DC25" s="337"/>
      <c r="DD25" s="320"/>
      <c r="DE25" s="321"/>
      <c r="DF25" s="321"/>
      <c r="DG25" s="321"/>
      <c r="DH25" s="321"/>
      <c r="DI25" s="321"/>
      <c r="DJ25" s="337"/>
      <c r="DK25" s="326"/>
      <c r="DL25" s="327"/>
      <c r="DM25" s="327"/>
      <c r="DN25" s="327"/>
      <c r="DO25" s="327"/>
      <c r="DP25" s="327"/>
      <c r="DQ25" s="342"/>
      <c r="DR25" s="292"/>
      <c r="DS25" s="289"/>
      <c r="DT25" s="289"/>
      <c r="DU25" s="289"/>
      <c r="DV25" s="289"/>
      <c r="DW25" s="289"/>
      <c r="DX25" s="289"/>
      <c r="DY25" s="289"/>
      <c r="DZ25" s="289"/>
      <c r="EA25" s="293"/>
      <c r="EB25" s="292"/>
      <c r="EC25" s="289"/>
      <c r="ED25" s="289"/>
      <c r="EE25" s="289"/>
      <c r="EF25" s="289"/>
      <c r="EG25" s="289"/>
      <c r="EH25" s="289"/>
      <c r="EI25" s="289"/>
      <c r="EJ25" s="289"/>
      <c r="EK25" s="347"/>
    </row>
    <row r="26" spans="1:141" s="260" customFormat="1" ht="12.75" customHeight="1" x14ac:dyDescent="0.25">
      <c r="A26" s="350" t="s">
        <v>176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273"/>
      <c r="AA26" s="272"/>
      <c r="AB26" s="272"/>
      <c r="AC26" s="272"/>
      <c r="AD26" s="336"/>
      <c r="AE26" s="305"/>
      <c r="AF26" s="306"/>
      <c r="AG26" s="306"/>
      <c r="AH26" s="306"/>
      <c r="AI26" s="306"/>
      <c r="AJ26" s="306"/>
      <c r="AK26" s="341"/>
      <c r="AL26" s="305"/>
      <c r="AM26" s="306"/>
      <c r="AN26" s="306"/>
      <c r="AO26" s="306"/>
      <c r="AP26" s="306"/>
      <c r="AQ26" s="306"/>
      <c r="AR26" s="341"/>
      <c r="AS26" s="305"/>
      <c r="AT26" s="306"/>
      <c r="AU26" s="306"/>
      <c r="AV26" s="306"/>
      <c r="AW26" s="306"/>
      <c r="AX26" s="306"/>
      <c r="AY26" s="341"/>
      <c r="AZ26" s="291"/>
      <c r="BA26" s="290"/>
      <c r="BB26" s="290"/>
      <c r="BC26" s="290"/>
      <c r="BD26" s="290"/>
      <c r="BE26" s="290"/>
      <c r="BF26" s="294"/>
      <c r="BG26" s="291"/>
      <c r="BH26" s="290"/>
      <c r="BI26" s="290"/>
      <c r="BJ26" s="290"/>
      <c r="BK26" s="290"/>
      <c r="BL26" s="290"/>
      <c r="BM26" s="294"/>
      <c r="BN26" s="305"/>
      <c r="BO26" s="306"/>
      <c r="BP26" s="306"/>
      <c r="BQ26" s="306"/>
      <c r="BR26" s="306"/>
      <c r="BS26" s="306"/>
      <c r="BT26" s="341"/>
      <c r="BU26" s="305"/>
      <c r="BV26" s="306"/>
      <c r="BW26" s="306"/>
      <c r="BX26" s="306"/>
      <c r="BY26" s="306"/>
      <c r="BZ26" s="306"/>
      <c r="CA26" s="341"/>
      <c r="CB26" s="305"/>
      <c r="CC26" s="306"/>
      <c r="CD26" s="306"/>
      <c r="CE26" s="306"/>
      <c r="CF26" s="306"/>
      <c r="CG26" s="306"/>
      <c r="CH26" s="341"/>
      <c r="CI26" s="305"/>
      <c r="CJ26" s="306"/>
      <c r="CK26" s="306"/>
      <c r="CL26" s="306"/>
      <c r="CM26" s="306"/>
      <c r="CN26" s="306"/>
      <c r="CO26" s="341"/>
      <c r="CP26" s="305"/>
      <c r="CQ26" s="306"/>
      <c r="CR26" s="306"/>
      <c r="CS26" s="306"/>
      <c r="CT26" s="306"/>
      <c r="CU26" s="306"/>
      <c r="CV26" s="341"/>
      <c r="CW26" s="305"/>
      <c r="CX26" s="306"/>
      <c r="CY26" s="306"/>
      <c r="CZ26" s="306"/>
      <c r="DA26" s="306"/>
      <c r="DB26" s="306"/>
      <c r="DC26" s="341"/>
      <c r="DD26" s="305"/>
      <c r="DE26" s="306"/>
      <c r="DF26" s="306"/>
      <c r="DG26" s="306"/>
      <c r="DH26" s="306"/>
      <c r="DI26" s="306"/>
      <c r="DJ26" s="341"/>
      <c r="DK26" s="313"/>
      <c r="DL26" s="314"/>
      <c r="DM26" s="314"/>
      <c r="DN26" s="314"/>
      <c r="DO26" s="314"/>
      <c r="DP26" s="314"/>
      <c r="DQ26" s="346"/>
      <c r="DR26" s="291"/>
      <c r="DS26" s="290"/>
      <c r="DT26" s="290"/>
      <c r="DU26" s="290"/>
      <c r="DV26" s="290"/>
      <c r="DW26" s="290"/>
      <c r="DX26" s="290"/>
      <c r="DY26" s="290"/>
      <c r="DZ26" s="290"/>
      <c r="EA26" s="294"/>
      <c r="EB26" s="291"/>
      <c r="EC26" s="290"/>
      <c r="ED26" s="290"/>
      <c r="EE26" s="290"/>
      <c r="EF26" s="290"/>
      <c r="EG26" s="290"/>
      <c r="EH26" s="290"/>
      <c r="EI26" s="290"/>
      <c r="EJ26" s="290"/>
      <c r="EK26" s="349"/>
    </row>
    <row r="27" spans="1:141" s="260" customFormat="1" ht="12.75" customHeight="1" x14ac:dyDescent="0.25">
      <c r="A27" s="351" t="s">
        <v>177</v>
      </c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283"/>
      <c r="AA27" s="271"/>
      <c r="AB27" s="271"/>
      <c r="AC27" s="271"/>
      <c r="AD27" s="335"/>
      <c r="AE27" s="338"/>
      <c r="AF27" s="340"/>
      <c r="AG27" s="340"/>
      <c r="AH27" s="340"/>
      <c r="AI27" s="340"/>
      <c r="AJ27" s="340"/>
      <c r="AK27" s="339"/>
      <c r="AL27" s="338"/>
      <c r="AM27" s="340"/>
      <c r="AN27" s="340"/>
      <c r="AO27" s="340"/>
      <c r="AP27" s="340"/>
      <c r="AQ27" s="340"/>
      <c r="AR27" s="339"/>
      <c r="AS27" s="338"/>
      <c r="AT27" s="340"/>
      <c r="AU27" s="340"/>
      <c r="AV27" s="340"/>
      <c r="AW27" s="340"/>
      <c r="AX27" s="340"/>
      <c r="AY27" s="339"/>
      <c r="AZ27" s="297"/>
      <c r="BA27" s="299"/>
      <c r="BB27" s="299"/>
      <c r="BC27" s="299"/>
      <c r="BD27" s="299"/>
      <c r="BE27" s="299"/>
      <c r="BF27" s="298"/>
      <c r="BG27" s="297"/>
      <c r="BH27" s="299"/>
      <c r="BI27" s="299"/>
      <c r="BJ27" s="299"/>
      <c r="BK27" s="299"/>
      <c r="BL27" s="299"/>
      <c r="BM27" s="298"/>
      <c r="BN27" s="338"/>
      <c r="BO27" s="340"/>
      <c r="BP27" s="340"/>
      <c r="BQ27" s="340"/>
      <c r="BR27" s="340"/>
      <c r="BS27" s="340"/>
      <c r="BT27" s="339"/>
      <c r="BU27" s="338"/>
      <c r="BV27" s="340"/>
      <c r="BW27" s="340"/>
      <c r="BX27" s="340"/>
      <c r="BY27" s="340"/>
      <c r="BZ27" s="340"/>
      <c r="CA27" s="339"/>
      <c r="CB27" s="338"/>
      <c r="CC27" s="340"/>
      <c r="CD27" s="340"/>
      <c r="CE27" s="340"/>
      <c r="CF27" s="340"/>
      <c r="CG27" s="340"/>
      <c r="CH27" s="339"/>
      <c r="CI27" s="338"/>
      <c r="CJ27" s="340"/>
      <c r="CK27" s="340"/>
      <c r="CL27" s="340"/>
      <c r="CM27" s="340"/>
      <c r="CN27" s="340"/>
      <c r="CO27" s="339"/>
      <c r="CP27" s="338"/>
      <c r="CQ27" s="340"/>
      <c r="CR27" s="340"/>
      <c r="CS27" s="340"/>
      <c r="CT27" s="340"/>
      <c r="CU27" s="340"/>
      <c r="CV27" s="339"/>
      <c r="CW27" s="338"/>
      <c r="CX27" s="340"/>
      <c r="CY27" s="340"/>
      <c r="CZ27" s="340"/>
      <c r="DA27" s="340"/>
      <c r="DB27" s="340"/>
      <c r="DC27" s="339"/>
      <c r="DD27" s="338"/>
      <c r="DE27" s="340"/>
      <c r="DF27" s="340"/>
      <c r="DG27" s="340"/>
      <c r="DH27" s="340"/>
      <c r="DI27" s="340"/>
      <c r="DJ27" s="339"/>
      <c r="DK27" s="343"/>
      <c r="DL27" s="345"/>
      <c r="DM27" s="345"/>
      <c r="DN27" s="345"/>
      <c r="DO27" s="345"/>
      <c r="DP27" s="345"/>
      <c r="DQ27" s="344"/>
      <c r="DR27" s="297"/>
      <c r="DS27" s="299"/>
      <c r="DT27" s="299"/>
      <c r="DU27" s="299"/>
      <c r="DV27" s="299"/>
      <c r="DW27" s="299"/>
      <c r="DX27" s="299"/>
      <c r="DY27" s="299"/>
      <c r="DZ27" s="299"/>
      <c r="EA27" s="298"/>
      <c r="EB27" s="297"/>
      <c r="EC27" s="299"/>
      <c r="ED27" s="299"/>
      <c r="EE27" s="299"/>
      <c r="EF27" s="299"/>
      <c r="EG27" s="299"/>
      <c r="EH27" s="299"/>
      <c r="EI27" s="299"/>
      <c r="EJ27" s="299"/>
      <c r="EK27" s="348"/>
    </row>
    <row r="28" spans="1:141" s="260" customFormat="1" ht="12.75" customHeight="1" x14ac:dyDescent="0.25">
      <c r="A28" s="333" t="s">
        <v>178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277" t="s">
        <v>179</v>
      </c>
      <c r="AA28" s="278"/>
      <c r="AB28" s="278"/>
      <c r="AC28" s="278"/>
      <c r="AD28" s="334"/>
      <c r="AE28" s="320"/>
      <c r="AF28" s="321"/>
      <c r="AG28" s="321"/>
      <c r="AH28" s="321"/>
      <c r="AI28" s="321"/>
      <c r="AJ28" s="321"/>
      <c r="AK28" s="337"/>
      <c r="AL28" s="320"/>
      <c r="AM28" s="321"/>
      <c r="AN28" s="321"/>
      <c r="AO28" s="321"/>
      <c r="AP28" s="321"/>
      <c r="AQ28" s="321"/>
      <c r="AR28" s="337"/>
      <c r="AS28" s="320"/>
      <c r="AT28" s="321"/>
      <c r="AU28" s="321"/>
      <c r="AV28" s="321"/>
      <c r="AW28" s="321"/>
      <c r="AX28" s="321"/>
      <c r="AY28" s="337"/>
      <c r="AZ28" s="292"/>
      <c r="BA28" s="289"/>
      <c r="BB28" s="289"/>
      <c r="BC28" s="289"/>
      <c r="BD28" s="289"/>
      <c r="BE28" s="289"/>
      <c r="BF28" s="293"/>
      <c r="BG28" s="292"/>
      <c r="BH28" s="289"/>
      <c r="BI28" s="289"/>
      <c r="BJ28" s="289"/>
      <c r="BK28" s="289"/>
      <c r="BL28" s="289"/>
      <c r="BM28" s="293"/>
      <c r="BN28" s="320"/>
      <c r="BO28" s="321"/>
      <c r="BP28" s="321"/>
      <c r="BQ28" s="321"/>
      <c r="BR28" s="321"/>
      <c r="BS28" s="321"/>
      <c r="BT28" s="337"/>
      <c r="BU28" s="320"/>
      <c r="BV28" s="321"/>
      <c r="BW28" s="321"/>
      <c r="BX28" s="321"/>
      <c r="BY28" s="321"/>
      <c r="BZ28" s="321"/>
      <c r="CA28" s="337"/>
      <c r="CB28" s="320"/>
      <c r="CC28" s="321"/>
      <c r="CD28" s="321"/>
      <c r="CE28" s="321"/>
      <c r="CF28" s="321"/>
      <c r="CG28" s="321"/>
      <c r="CH28" s="337"/>
      <c r="CI28" s="320"/>
      <c r="CJ28" s="321"/>
      <c r="CK28" s="321"/>
      <c r="CL28" s="321"/>
      <c r="CM28" s="321"/>
      <c r="CN28" s="321"/>
      <c r="CO28" s="337"/>
      <c r="CP28" s="320"/>
      <c r="CQ28" s="321"/>
      <c r="CR28" s="321"/>
      <c r="CS28" s="321"/>
      <c r="CT28" s="321"/>
      <c r="CU28" s="321"/>
      <c r="CV28" s="337"/>
      <c r="CW28" s="320"/>
      <c r="CX28" s="321"/>
      <c r="CY28" s="321"/>
      <c r="CZ28" s="321"/>
      <c r="DA28" s="321"/>
      <c r="DB28" s="321"/>
      <c r="DC28" s="337"/>
      <c r="DD28" s="320"/>
      <c r="DE28" s="321"/>
      <c r="DF28" s="321"/>
      <c r="DG28" s="321"/>
      <c r="DH28" s="321"/>
      <c r="DI28" s="321"/>
      <c r="DJ28" s="337"/>
      <c r="DK28" s="326"/>
      <c r="DL28" s="327"/>
      <c r="DM28" s="327"/>
      <c r="DN28" s="327"/>
      <c r="DO28" s="327"/>
      <c r="DP28" s="327"/>
      <c r="DQ28" s="342"/>
      <c r="DR28" s="292"/>
      <c r="DS28" s="289"/>
      <c r="DT28" s="289"/>
      <c r="DU28" s="289"/>
      <c r="DV28" s="289"/>
      <c r="DW28" s="289"/>
      <c r="DX28" s="289"/>
      <c r="DY28" s="289"/>
      <c r="DZ28" s="289"/>
      <c r="EA28" s="293"/>
      <c r="EB28" s="292"/>
      <c r="EC28" s="289"/>
      <c r="ED28" s="289"/>
      <c r="EE28" s="289"/>
      <c r="EF28" s="289"/>
      <c r="EG28" s="289"/>
      <c r="EH28" s="289"/>
      <c r="EI28" s="289"/>
      <c r="EJ28" s="289"/>
      <c r="EK28" s="347"/>
    </row>
    <row r="29" spans="1:141" s="260" customFormat="1" ht="12.75" customHeight="1" x14ac:dyDescent="0.25">
      <c r="A29" s="351" t="s">
        <v>180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283"/>
      <c r="AA29" s="271"/>
      <c r="AB29" s="271"/>
      <c r="AC29" s="271"/>
      <c r="AD29" s="335"/>
      <c r="AE29" s="338"/>
      <c r="AF29" s="340"/>
      <c r="AG29" s="340"/>
      <c r="AH29" s="340"/>
      <c r="AI29" s="340"/>
      <c r="AJ29" s="340"/>
      <c r="AK29" s="339"/>
      <c r="AL29" s="338"/>
      <c r="AM29" s="340"/>
      <c r="AN29" s="340"/>
      <c r="AO29" s="340"/>
      <c r="AP29" s="340"/>
      <c r="AQ29" s="340"/>
      <c r="AR29" s="339"/>
      <c r="AS29" s="338"/>
      <c r="AT29" s="340"/>
      <c r="AU29" s="340"/>
      <c r="AV29" s="340"/>
      <c r="AW29" s="340"/>
      <c r="AX29" s="340"/>
      <c r="AY29" s="339"/>
      <c r="AZ29" s="297"/>
      <c r="BA29" s="299"/>
      <c r="BB29" s="299"/>
      <c r="BC29" s="299"/>
      <c r="BD29" s="299"/>
      <c r="BE29" s="299"/>
      <c r="BF29" s="298"/>
      <c r="BG29" s="297"/>
      <c r="BH29" s="299"/>
      <c r="BI29" s="299"/>
      <c r="BJ29" s="299"/>
      <c r="BK29" s="299"/>
      <c r="BL29" s="299"/>
      <c r="BM29" s="298"/>
      <c r="BN29" s="338"/>
      <c r="BO29" s="340"/>
      <c r="BP29" s="340"/>
      <c r="BQ29" s="340"/>
      <c r="BR29" s="340"/>
      <c r="BS29" s="340"/>
      <c r="BT29" s="339"/>
      <c r="BU29" s="338"/>
      <c r="BV29" s="340"/>
      <c r="BW29" s="340"/>
      <c r="BX29" s="340"/>
      <c r="BY29" s="340"/>
      <c r="BZ29" s="340"/>
      <c r="CA29" s="339"/>
      <c r="CB29" s="338"/>
      <c r="CC29" s="340"/>
      <c r="CD29" s="340"/>
      <c r="CE29" s="340"/>
      <c r="CF29" s="340"/>
      <c r="CG29" s="340"/>
      <c r="CH29" s="339"/>
      <c r="CI29" s="338"/>
      <c r="CJ29" s="340"/>
      <c r="CK29" s="340"/>
      <c r="CL29" s="340"/>
      <c r="CM29" s="340"/>
      <c r="CN29" s="340"/>
      <c r="CO29" s="339"/>
      <c r="CP29" s="338"/>
      <c r="CQ29" s="340"/>
      <c r="CR29" s="340"/>
      <c r="CS29" s="340"/>
      <c r="CT29" s="340"/>
      <c r="CU29" s="340"/>
      <c r="CV29" s="339"/>
      <c r="CW29" s="338"/>
      <c r="CX29" s="340"/>
      <c r="CY29" s="340"/>
      <c r="CZ29" s="340"/>
      <c r="DA29" s="340"/>
      <c r="DB29" s="340"/>
      <c r="DC29" s="339"/>
      <c r="DD29" s="338"/>
      <c r="DE29" s="340"/>
      <c r="DF29" s="340"/>
      <c r="DG29" s="340"/>
      <c r="DH29" s="340"/>
      <c r="DI29" s="340"/>
      <c r="DJ29" s="339"/>
      <c r="DK29" s="343"/>
      <c r="DL29" s="345"/>
      <c r="DM29" s="345"/>
      <c r="DN29" s="345"/>
      <c r="DO29" s="345"/>
      <c r="DP29" s="345"/>
      <c r="DQ29" s="344"/>
      <c r="DR29" s="297"/>
      <c r="DS29" s="299"/>
      <c r="DT29" s="299"/>
      <c r="DU29" s="299"/>
      <c r="DV29" s="299"/>
      <c r="DW29" s="299"/>
      <c r="DX29" s="299"/>
      <c r="DY29" s="299"/>
      <c r="DZ29" s="299"/>
      <c r="EA29" s="298"/>
      <c r="EB29" s="297"/>
      <c r="EC29" s="299"/>
      <c r="ED29" s="299"/>
      <c r="EE29" s="299"/>
      <c r="EF29" s="299"/>
      <c r="EG29" s="299"/>
      <c r="EH29" s="299"/>
      <c r="EI29" s="299"/>
      <c r="EJ29" s="299"/>
      <c r="EK29" s="348"/>
    </row>
    <row r="30" spans="1:141" s="260" customFormat="1" ht="12.75" customHeight="1" x14ac:dyDescent="0.25">
      <c r="A30" s="333" t="s">
        <v>181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277" t="s">
        <v>182</v>
      </c>
      <c r="AA30" s="278"/>
      <c r="AB30" s="278"/>
      <c r="AC30" s="278"/>
      <c r="AD30" s="334"/>
      <c r="AE30" s="320">
        <v>0</v>
      </c>
      <c r="AF30" s="321"/>
      <c r="AG30" s="321"/>
      <c r="AH30" s="321"/>
      <c r="AI30" s="321"/>
      <c r="AJ30" s="321"/>
      <c r="AK30" s="337"/>
      <c r="AL30" s="320"/>
      <c r="AM30" s="321"/>
      <c r="AN30" s="321"/>
      <c r="AO30" s="321"/>
      <c r="AP30" s="321"/>
      <c r="AQ30" s="321"/>
      <c r="AR30" s="337"/>
      <c r="AS30" s="320"/>
      <c r="AT30" s="321"/>
      <c r="AU30" s="321"/>
      <c r="AV30" s="321"/>
      <c r="AW30" s="321"/>
      <c r="AX30" s="321"/>
      <c r="AY30" s="337"/>
      <c r="AZ30" s="292"/>
      <c r="BA30" s="289"/>
      <c r="BB30" s="289"/>
      <c r="BC30" s="289"/>
      <c r="BD30" s="289"/>
      <c r="BE30" s="289"/>
      <c r="BF30" s="293"/>
      <c r="BG30" s="292"/>
      <c r="BH30" s="289"/>
      <c r="BI30" s="289"/>
      <c r="BJ30" s="289"/>
      <c r="BK30" s="289"/>
      <c r="BL30" s="289"/>
      <c r="BM30" s="293"/>
      <c r="BN30" s="320">
        <v>0</v>
      </c>
      <c r="BO30" s="321"/>
      <c r="BP30" s="321"/>
      <c r="BQ30" s="321"/>
      <c r="BR30" s="321"/>
      <c r="BS30" s="321"/>
      <c r="BT30" s="337"/>
      <c r="BU30" s="320"/>
      <c r="BV30" s="321"/>
      <c r="BW30" s="321"/>
      <c r="BX30" s="321"/>
      <c r="BY30" s="321"/>
      <c r="BZ30" s="321"/>
      <c r="CA30" s="337"/>
      <c r="CB30" s="320"/>
      <c r="CC30" s="321"/>
      <c r="CD30" s="321"/>
      <c r="CE30" s="321"/>
      <c r="CF30" s="321"/>
      <c r="CG30" s="321"/>
      <c r="CH30" s="337"/>
      <c r="CI30" s="320"/>
      <c r="CJ30" s="321"/>
      <c r="CK30" s="321"/>
      <c r="CL30" s="321"/>
      <c r="CM30" s="321"/>
      <c r="CN30" s="321"/>
      <c r="CO30" s="337"/>
      <c r="CP30" s="320"/>
      <c r="CQ30" s="321"/>
      <c r="CR30" s="321"/>
      <c r="CS30" s="321"/>
      <c r="CT30" s="321"/>
      <c r="CU30" s="321"/>
      <c r="CV30" s="337"/>
      <c r="CW30" s="320"/>
      <c r="CX30" s="321"/>
      <c r="CY30" s="321"/>
      <c r="CZ30" s="321"/>
      <c r="DA30" s="321"/>
      <c r="DB30" s="321"/>
      <c r="DC30" s="337"/>
      <c r="DD30" s="320">
        <f>BN30-AE30</f>
        <v>0</v>
      </c>
      <c r="DE30" s="321"/>
      <c r="DF30" s="321"/>
      <c r="DG30" s="321"/>
      <c r="DH30" s="321"/>
      <c r="DI30" s="321"/>
      <c r="DJ30" s="337"/>
      <c r="DK30" s="326" t="e">
        <f>BN30/AE30-1</f>
        <v>#DIV/0!</v>
      </c>
      <c r="DL30" s="327"/>
      <c r="DM30" s="327"/>
      <c r="DN30" s="327"/>
      <c r="DO30" s="327"/>
      <c r="DP30" s="327"/>
      <c r="DQ30" s="342"/>
      <c r="DR30" s="292"/>
      <c r="DS30" s="289"/>
      <c r="DT30" s="289"/>
      <c r="DU30" s="289"/>
      <c r="DV30" s="289"/>
      <c r="DW30" s="289"/>
      <c r="DX30" s="289"/>
      <c r="DY30" s="289"/>
      <c r="DZ30" s="289"/>
      <c r="EA30" s="293"/>
      <c r="EB30" s="292"/>
      <c r="EC30" s="289"/>
      <c r="ED30" s="289"/>
      <c r="EE30" s="289"/>
      <c r="EF30" s="289"/>
      <c r="EG30" s="289"/>
      <c r="EH30" s="289"/>
      <c r="EI30" s="289"/>
      <c r="EJ30" s="289"/>
      <c r="EK30" s="347"/>
    </row>
    <row r="31" spans="1:141" s="260" customFormat="1" ht="12.75" customHeight="1" x14ac:dyDescent="0.25">
      <c r="A31" s="350" t="s">
        <v>183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273"/>
      <c r="AA31" s="272"/>
      <c r="AB31" s="272"/>
      <c r="AC31" s="272"/>
      <c r="AD31" s="336"/>
      <c r="AE31" s="305"/>
      <c r="AF31" s="306"/>
      <c r="AG31" s="306"/>
      <c r="AH31" s="306"/>
      <c r="AI31" s="306"/>
      <c r="AJ31" s="306"/>
      <c r="AK31" s="341"/>
      <c r="AL31" s="305"/>
      <c r="AM31" s="306"/>
      <c r="AN31" s="306"/>
      <c r="AO31" s="306"/>
      <c r="AP31" s="306"/>
      <c r="AQ31" s="306"/>
      <c r="AR31" s="341"/>
      <c r="AS31" s="305"/>
      <c r="AT31" s="306"/>
      <c r="AU31" s="306"/>
      <c r="AV31" s="306"/>
      <c r="AW31" s="306"/>
      <c r="AX31" s="306"/>
      <c r="AY31" s="341"/>
      <c r="AZ31" s="291"/>
      <c r="BA31" s="290"/>
      <c r="BB31" s="290"/>
      <c r="BC31" s="290"/>
      <c r="BD31" s="290"/>
      <c r="BE31" s="290"/>
      <c r="BF31" s="294"/>
      <c r="BG31" s="291"/>
      <c r="BH31" s="290"/>
      <c r="BI31" s="290"/>
      <c r="BJ31" s="290"/>
      <c r="BK31" s="290"/>
      <c r="BL31" s="290"/>
      <c r="BM31" s="294"/>
      <c r="BN31" s="305"/>
      <c r="BO31" s="306"/>
      <c r="BP31" s="306"/>
      <c r="BQ31" s="306"/>
      <c r="BR31" s="306"/>
      <c r="BS31" s="306"/>
      <c r="BT31" s="341"/>
      <c r="BU31" s="305"/>
      <c r="BV31" s="306"/>
      <c r="BW31" s="306"/>
      <c r="BX31" s="306"/>
      <c r="BY31" s="306"/>
      <c r="BZ31" s="306"/>
      <c r="CA31" s="341"/>
      <c r="CB31" s="305"/>
      <c r="CC31" s="306"/>
      <c r="CD31" s="306"/>
      <c r="CE31" s="306"/>
      <c r="CF31" s="306"/>
      <c r="CG31" s="306"/>
      <c r="CH31" s="341"/>
      <c r="CI31" s="305"/>
      <c r="CJ31" s="306"/>
      <c r="CK31" s="306"/>
      <c r="CL31" s="306"/>
      <c r="CM31" s="306"/>
      <c r="CN31" s="306"/>
      <c r="CO31" s="341"/>
      <c r="CP31" s="305"/>
      <c r="CQ31" s="306"/>
      <c r="CR31" s="306"/>
      <c r="CS31" s="306"/>
      <c r="CT31" s="306"/>
      <c r="CU31" s="306"/>
      <c r="CV31" s="341"/>
      <c r="CW31" s="305"/>
      <c r="CX31" s="306"/>
      <c r="CY31" s="306"/>
      <c r="CZ31" s="306"/>
      <c r="DA31" s="306"/>
      <c r="DB31" s="306"/>
      <c r="DC31" s="341"/>
      <c r="DD31" s="305"/>
      <c r="DE31" s="306"/>
      <c r="DF31" s="306"/>
      <c r="DG31" s="306"/>
      <c r="DH31" s="306"/>
      <c r="DI31" s="306"/>
      <c r="DJ31" s="341"/>
      <c r="DK31" s="313"/>
      <c r="DL31" s="314"/>
      <c r="DM31" s="314"/>
      <c r="DN31" s="314"/>
      <c r="DO31" s="314"/>
      <c r="DP31" s="314"/>
      <c r="DQ31" s="346"/>
      <c r="DR31" s="291"/>
      <c r="DS31" s="290"/>
      <c r="DT31" s="290"/>
      <c r="DU31" s="290"/>
      <c r="DV31" s="290"/>
      <c r="DW31" s="290"/>
      <c r="DX31" s="290"/>
      <c r="DY31" s="290"/>
      <c r="DZ31" s="290"/>
      <c r="EA31" s="294"/>
      <c r="EB31" s="291"/>
      <c r="EC31" s="290"/>
      <c r="ED31" s="290"/>
      <c r="EE31" s="290"/>
      <c r="EF31" s="290"/>
      <c r="EG31" s="290"/>
      <c r="EH31" s="290"/>
      <c r="EI31" s="290"/>
      <c r="EJ31" s="290"/>
      <c r="EK31" s="349"/>
    </row>
    <row r="32" spans="1:141" s="260" customFormat="1" ht="12.75" customHeight="1" x14ac:dyDescent="0.25">
      <c r="A32" s="351" t="s">
        <v>184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283"/>
      <c r="AA32" s="271"/>
      <c r="AB32" s="271"/>
      <c r="AC32" s="271"/>
      <c r="AD32" s="335"/>
      <c r="AE32" s="338"/>
      <c r="AF32" s="340"/>
      <c r="AG32" s="340"/>
      <c r="AH32" s="340"/>
      <c r="AI32" s="340"/>
      <c r="AJ32" s="340"/>
      <c r="AK32" s="339"/>
      <c r="AL32" s="338"/>
      <c r="AM32" s="340"/>
      <c r="AN32" s="340"/>
      <c r="AO32" s="340"/>
      <c r="AP32" s="340"/>
      <c r="AQ32" s="340"/>
      <c r="AR32" s="339"/>
      <c r="AS32" s="338"/>
      <c r="AT32" s="340"/>
      <c r="AU32" s="340"/>
      <c r="AV32" s="340"/>
      <c r="AW32" s="340"/>
      <c r="AX32" s="340"/>
      <c r="AY32" s="339"/>
      <c r="AZ32" s="297"/>
      <c r="BA32" s="299"/>
      <c r="BB32" s="299"/>
      <c r="BC32" s="299"/>
      <c r="BD32" s="299"/>
      <c r="BE32" s="299"/>
      <c r="BF32" s="298"/>
      <c r="BG32" s="297"/>
      <c r="BH32" s="299"/>
      <c r="BI32" s="299"/>
      <c r="BJ32" s="299"/>
      <c r="BK32" s="299"/>
      <c r="BL32" s="299"/>
      <c r="BM32" s="298"/>
      <c r="BN32" s="338"/>
      <c r="BO32" s="340"/>
      <c r="BP32" s="340"/>
      <c r="BQ32" s="340"/>
      <c r="BR32" s="340"/>
      <c r="BS32" s="340"/>
      <c r="BT32" s="339"/>
      <c r="BU32" s="338"/>
      <c r="BV32" s="340"/>
      <c r="BW32" s="340"/>
      <c r="BX32" s="340"/>
      <c r="BY32" s="340"/>
      <c r="BZ32" s="340"/>
      <c r="CA32" s="339"/>
      <c r="CB32" s="338"/>
      <c r="CC32" s="340"/>
      <c r="CD32" s="340"/>
      <c r="CE32" s="340"/>
      <c r="CF32" s="340"/>
      <c r="CG32" s="340"/>
      <c r="CH32" s="339"/>
      <c r="CI32" s="338"/>
      <c r="CJ32" s="340"/>
      <c r="CK32" s="340"/>
      <c r="CL32" s="340"/>
      <c r="CM32" s="340"/>
      <c r="CN32" s="340"/>
      <c r="CO32" s="339"/>
      <c r="CP32" s="338"/>
      <c r="CQ32" s="340"/>
      <c r="CR32" s="340"/>
      <c r="CS32" s="340"/>
      <c r="CT32" s="340"/>
      <c r="CU32" s="340"/>
      <c r="CV32" s="339"/>
      <c r="CW32" s="338"/>
      <c r="CX32" s="340"/>
      <c r="CY32" s="340"/>
      <c r="CZ32" s="340"/>
      <c r="DA32" s="340"/>
      <c r="DB32" s="340"/>
      <c r="DC32" s="339"/>
      <c r="DD32" s="338"/>
      <c r="DE32" s="340"/>
      <c r="DF32" s="340"/>
      <c r="DG32" s="340"/>
      <c r="DH32" s="340"/>
      <c r="DI32" s="340"/>
      <c r="DJ32" s="339"/>
      <c r="DK32" s="343"/>
      <c r="DL32" s="345"/>
      <c r="DM32" s="345"/>
      <c r="DN32" s="345"/>
      <c r="DO32" s="345"/>
      <c r="DP32" s="345"/>
      <c r="DQ32" s="344"/>
      <c r="DR32" s="297"/>
      <c r="DS32" s="299"/>
      <c r="DT32" s="299"/>
      <c r="DU32" s="299"/>
      <c r="DV32" s="299"/>
      <c r="DW32" s="299"/>
      <c r="DX32" s="299"/>
      <c r="DY32" s="299"/>
      <c r="DZ32" s="299"/>
      <c r="EA32" s="298"/>
      <c r="EB32" s="297"/>
      <c r="EC32" s="299"/>
      <c r="ED32" s="299"/>
      <c r="EE32" s="299"/>
      <c r="EF32" s="299"/>
      <c r="EG32" s="299"/>
      <c r="EH32" s="299"/>
      <c r="EI32" s="299"/>
      <c r="EJ32" s="299"/>
      <c r="EK32" s="348"/>
    </row>
    <row r="33" spans="1:141" s="260" customFormat="1" ht="12.75" customHeight="1" x14ac:dyDescent="0.25">
      <c r="A33" s="333" t="s">
        <v>185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277" t="s">
        <v>186</v>
      </c>
      <c r="AA33" s="278"/>
      <c r="AB33" s="278"/>
      <c r="AC33" s="278"/>
      <c r="AD33" s="334"/>
      <c r="AE33" s="320"/>
      <c r="AF33" s="321"/>
      <c r="AG33" s="321"/>
      <c r="AH33" s="321"/>
      <c r="AI33" s="321"/>
      <c r="AJ33" s="321"/>
      <c r="AK33" s="337"/>
      <c r="AL33" s="320"/>
      <c r="AM33" s="321"/>
      <c r="AN33" s="321"/>
      <c r="AO33" s="321"/>
      <c r="AP33" s="321"/>
      <c r="AQ33" s="321"/>
      <c r="AR33" s="337"/>
      <c r="AS33" s="320"/>
      <c r="AT33" s="321"/>
      <c r="AU33" s="321"/>
      <c r="AV33" s="321"/>
      <c r="AW33" s="321"/>
      <c r="AX33" s="321"/>
      <c r="AY33" s="337"/>
      <c r="AZ33" s="292"/>
      <c r="BA33" s="289"/>
      <c r="BB33" s="289"/>
      <c r="BC33" s="289"/>
      <c r="BD33" s="289"/>
      <c r="BE33" s="289"/>
      <c r="BF33" s="293"/>
      <c r="BG33" s="292"/>
      <c r="BH33" s="289"/>
      <c r="BI33" s="289"/>
      <c r="BJ33" s="289"/>
      <c r="BK33" s="289"/>
      <c r="BL33" s="289"/>
      <c r="BM33" s="293"/>
      <c r="BN33" s="320"/>
      <c r="BO33" s="321"/>
      <c r="BP33" s="321"/>
      <c r="BQ33" s="321"/>
      <c r="BR33" s="321"/>
      <c r="BS33" s="321"/>
      <c r="BT33" s="337"/>
      <c r="BU33" s="320"/>
      <c r="BV33" s="321"/>
      <c r="BW33" s="321"/>
      <c r="BX33" s="321"/>
      <c r="BY33" s="321"/>
      <c r="BZ33" s="321"/>
      <c r="CA33" s="337"/>
      <c r="CB33" s="320"/>
      <c r="CC33" s="321"/>
      <c r="CD33" s="321"/>
      <c r="CE33" s="321"/>
      <c r="CF33" s="321"/>
      <c r="CG33" s="321"/>
      <c r="CH33" s="337"/>
      <c r="CI33" s="320"/>
      <c r="CJ33" s="321"/>
      <c r="CK33" s="321"/>
      <c r="CL33" s="321"/>
      <c r="CM33" s="321"/>
      <c r="CN33" s="321"/>
      <c r="CO33" s="337"/>
      <c r="CP33" s="320"/>
      <c r="CQ33" s="321"/>
      <c r="CR33" s="321"/>
      <c r="CS33" s="321"/>
      <c r="CT33" s="321"/>
      <c r="CU33" s="321"/>
      <c r="CV33" s="337"/>
      <c r="CW33" s="320"/>
      <c r="CX33" s="321"/>
      <c r="CY33" s="321"/>
      <c r="CZ33" s="321"/>
      <c r="DA33" s="321"/>
      <c r="DB33" s="321"/>
      <c r="DC33" s="337"/>
      <c r="DD33" s="320"/>
      <c r="DE33" s="321"/>
      <c r="DF33" s="321"/>
      <c r="DG33" s="321"/>
      <c r="DH33" s="321"/>
      <c r="DI33" s="321"/>
      <c r="DJ33" s="337"/>
      <c r="DK33" s="326"/>
      <c r="DL33" s="327"/>
      <c r="DM33" s="327"/>
      <c r="DN33" s="327"/>
      <c r="DO33" s="327"/>
      <c r="DP33" s="327"/>
      <c r="DQ33" s="342"/>
      <c r="DR33" s="292"/>
      <c r="DS33" s="289"/>
      <c r="DT33" s="289"/>
      <c r="DU33" s="289"/>
      <c r="DV33" s="289"/>
      <c r="DW33" s="289"/>
      <c r="DX33" s="289"/>
      <c r="DY33" s="289"/>
      <c r="DZ33" s="289"/>
      <c r="EA33" s="293"/>
      <c r="EB33" s="292"/>
      <c r="EC33" s="289"/>
      <c r="ED33" s="289"/>
      <c r="EE33" s="289"/>
      <c r="EF33" s="289"/>
      <c r="EG33" s="289"/>
      <c r="EH33" s="289"/>
      <c r="EI33" s="289"/>
      <c r="EJ33" s="289"/>
      <c r="EK33" s="347"/>
    </row>
    <row r="34" spans="1:141" s="260" customFormat="1" ht="12.75" customHeight="1" x14ac:dyDescent="0.25">
      <c r="A34" s="351" t="s">
        <v>187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283"/>
      <c r="AA34" s="271"/>
      <c r="AB34" s="271"/>
      <c r="AC34" s="271"/>
      <c r="AD34" s="335"/>
      <c r="AE34" s="338"/>
      <c r="AF34" s="340"/>
      <c r="AG34" s="340"/>
      <c r="AH34" s="340"/>
      <c r="AI34" s="340"/>
      <c r="AJ34" s="340"/>
      <c r="AK34" s="339"/>
      <c r="AL34" s="338"/>
      <c r="AM34" s="340"/>
      <c r="AN34" s="340"/>
      <c r="AO34" s="340"/>
      <c r="AP34" s="340"/>
      <c r="AQ34" s="340"/>
      <c r="AR34" s="339"/>
      <c r="AS34" s="338"/>
      <c r="AT34" s="340"/>
      <c r="AU34" s="340"/>
      <c r="AV34" s="340"/>
      <c r="AW34" s="340"/>
      <c r="AX34" s="340"/>
      <c r="AY34" s="339"/>
      <c r="AZ34" s="297"/>
      <c r="BA34" s="299"/>
      <c r="BB34" s="299"/>
      <c r="BC34" s="299"/>
      <c r="BD34" s="299"/>
      <c r="BE34" s="299"/>
      <c r="BF34" s="298"/>
      <c r="BG34" s="297"/>
      <c r="BH34" s="299"/>
      <c r="BI34" s="299"/>
      <c r="BJ34" s="299"/>
      <c r="BK34" s="299"/>
      <c r="BL34" s="299"/>
      <c r="BM34" s="298"/>
      <c r="BN34" s="338"/>
      <c r="BO34" s="340"/>
      <c r="BP34" s="340"/>
      <c r="BQ34" s="340"/>
      <c r="BR34" s="340"/>
      <c r="BS34" s="340"/>
      <c r="BT34" s="339"/>
      <c r="BU34" s="338"/>
      <c r="BV34" s="340"/>
      <c r="BW34" s="340"/>
      <c r="BX34" s="340"/>
      <c r="BY34" s="340"/>
      <c r="BZ34" s="340"/>
      <c r="CA34" s="339"/>
      <c r="CB34" s="338"/>
      <c r="CC34" s="340"/>
      <c r="CD34" s="340"/>
      <c r="CE34" s="340"/>
      <c r="CF34" s="340"/>
      <c r="CG34" s="340"/>
      <c r="CH34" s="339"/>
      <c r="CI34" s="338"/>
      <c r="CJ34" s="340"/>
      <c r="CK34" s="340"/>
      <c r="CL34" s="340"/>
      <c r="CM34" s="340"/>
      <c r="CN34" s="340"/>
      <c r="CO34" s="339"/>
      <c r="CP34" s="338"/>
      <c r="CQ34" s="340"/>
      <c r="CR34" s="340"/>
      <c r="CS34" s="340"/>
      <c r="CT34" s="340"/>
      <c r="CU34" s="340"/>
      <c r="CV34" s="339"/>
      <c r="CW34" s="338"/>
      <c r="CX34" s="340"/>
      <c r="CY34" s="340"/>
      <c r="CZ34" s="340"/>
      <c r="DA34" s="340"/>
      <c r="DB34" s="340"/>
      <c r="DC34" s="339"/>
      <c r="DD34" s="338"/>
      <c r="DE34" s="340"/>
      <c r="DF34" s="340"/>
      <c r="DG34" s="340"/>
      <c r="DH34" s="340"/>
      <c r="DI34" s="340"/>
      <c r="DJ34" s="339"/>
      <c r="DK34" s="343"/>
      <c r="DL34" s="345"/>
      <c r="DM34" s="345"/>
      <c r="DN34" s="345"/>
      <c r="DO34" s="345"/>
      <c r="DP34" s="345"/>
      <c r="DQ34" s="344"/>
      <c r="DR34" s="297"/>
      <c r="DS34" s="299"/>
      <c r="DT34" s="299"/>
      <c r="DU34" s="299"/>
      <c r="DV34" s="299"/>
      <c r="DW34" s="299"/>
      <c r="DX34" s="299"/>
      <c r="DY34" s="299"/>
      <c r="DZ34" s="299"/>
      <c r="EA34" s="298"/>
      <c r="EB34" s="297"/>
      <c r="EC34" s="299"/>
      <c r="ED34" s="299"/>
      <c r="EE34" s="299"/>
      <c r="EF34" s="299"/>
      <c r="EG34" s="299"/>
      <c r="EH34" s="299"/>
      <c r="EI34" s="299"/>
      <c r="EJ34" s="299"/>
      <c r="EK34" s="348"/>
    </row>
    <row r="35" spans="1:141" s="260" customFormat="1" ht="12.75" customHeight="1" x14ac:dyDescent="0.25">
      <c r="A35" s="352" t="s">
        <v>188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277" t="s">
        <v>189</v>
      </c>
      <c r="AA35" s="278"/>
      <c r="AB35" s="278"/>
      <c r="AC35" s="278"/>
      <c r="AD35" s="334"/>
      <c r="AE35" s="320"/>
      <c r="AF35" s="321"/>
      <c r="AG35" s="321"/>
      <c r="AH35" s="321"/>
      <c r="AI35" s="321"/>
      <c r="AJ35" s="321"/>
      <c r="AK35" s="337"/>
      <c r="AL35" s="320"/>
      <c r="AM35" s="321"/>
      <c r="AN35" s="321"/>
      <c r="AO35" s="321"/>
      <c r="AP35" s="321"/>
      <c r="AQ35" s="321"/>
      <c r="AR35" s="337"/>
      <c r="AS35" s="320"/>
      <c r="AT35" s="321"/>
      <c r="AU35" s="321"/>
      <c r="AV35" s="321"/>
      <c r="AW35" s="321"/>
      <c r="AX35" s="321"/>
      <c r="AY35" s="337"/>
      <c r="AZ35" s="292"/>
      <c r="BA35" s="289"/>
      <c r="BB35" s="289"/>
      <c r="BC35" s="289"/>
      <c r="BD35" s="289"/>
      <c r="BE35" s="289"/>
      <c r="BF35" s="293"/>
      <c r="BG35" s="292"/>
      <c r="BH35" s="289"/>
      <c r="BI35" s="289"/>
      <c r="BJ35" s="289"/>
      <c r="BK35" s="289"/>
      <c r="BL35" s="289"/>
      <c r="BM35" s="293"/>
      <c r="BN35" s="320"/>
      <c r="BO35" s="321"/>
      <c r="BP35" s="321"/>
      <c r="BQ35" s="321"/>
      <c r="BR35" s="321"/>
      <c r="BS35" s="321"/>
      <c r="BT35" s="337"/>
      <c r="BU35" s="320"/>
      <c r="BV35" s="321"/>
      <c r="BW35" s="321"/>
      <c r="BX35" s="321"/>
      <c r="BY35" s="321"/>
      <c r="BZ35" s="321"/>
      <c r="CA35" s="337"/>
      <c r="CB35" s="320"/>
      <c r="CC35" s="321"/>
      <c r="CD35" s="321"/>
      <c r="CE35" s="321"/>
      <c r="CF35" s="321"/>
      <c r="CG35" s="321"/>
      <c r="CH35" s="337"/>
      <c r="CI35" s="320"/>
      <c r="CJ35" s="321"/>
      <c r="CK35" s="321"/>
      <c r="CL35" s="321"/>
      <c r="CM35" s="321"/>
      <c r="CN35" s="321"/>
      <c r="CO35" s="337"/>
      <c r="CP35" s="320"/>
      <c r="CQ35" s="321"/>
      <c r="CR35" s="321"/>
      <c r="CS35" s="321"/>
      <c r="CT35" s="321"/>
      <c r="CU35" s="321"/>
      <c r="CV35" s="337"/>
      <c r="CW35" s="320"/>
      <c r="CX35" s="321"/>
      <c r="CY35" s="321"/>
      <c r="CZ35" s="321"/>
      <c r="DA35" s="321"/>
      <c r="DB35" s="321"/>
      <c r="DC35" s="337"/>
      <c r="DD35" s="320"/>
      <c r="DE35" s="321"/>
      <c r="DF35" s="321"/>
      <c r="DG35" s="321"/>
      <c r="DH35" s="321"/>
      <c r="DI35" s="321"/>
      <c r="DJ35" s="337"/>
      <c r="DK35" s="326"/>
      <c r="DL35" s="327"/>
      <c r="DM35" s="327"/>
      <c r="DN35" s="327"/>
      <c r="DO35" s="327"/>
      <c r="DP35" s="327"/>
      <c r="DQ35" s="342"/>
      <c r="DR35" s="292"/>
      <c r="DS35" s="289"/>
      <c r="DT35" s="289"/>
      <c r="DU35" s="289"/>
      <c r="DV35" s="289"/>
      <c r="DW35" s="289"/>
      <c r="DX35" s="289"/>
      <c r="DY35" s="289"/>
      <c r="DZ35" s="289"/>
      <c r="EA35" s="293"/>
      <c r="EB35" s="292"/>
      <c r="EC35" s="289"/>
      <c r="ED35" s="289"/>
      <c r="EE35" s="289"/>
      <c r="EF35" s="289"/>
      <c r="EG35" s="289"/>
      <c r="EH35" s="289"/>
      <c r="EI35" s="289"/>
      <c r="EJ35" s="289"/>
      <c r="EK35" s="347"/>
    </row>
    <row r="36" spans="1:141" s="260" customFormat="1" ht="12.75" customHeight="1" x14ac:dyDescent="0.25">
      <c r="A36" s="353" t="s">
        <v>190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273"/>
      <c r="AA36" s="272"/>
      <c r="AB36" s="272"/>
      <c r="AC36" s="272"/>
      <c r="AD36" s="336"/>
      <c r="AE36" s="305"/>
      <c r="AF36" s="306"/>
      <c r="AG36" s="306"/>
      <c r="AH36" s="306"/>
      <c r="AI36" s="306"/>
      <c r="AJ36" s="306"/>
      <c r="AK36" s="341"/>
      <c r="AL36" s="305"/>
      <c r="AM36" s="306"/>
      <c r="AN36" s="306"/>
      <c r="AO36" s="306"/>
      <c r="AP36" s="306"/>
      <c r="AQ36" s="306"/>
      <c r="AR36" s="341"/>
      <c r="AS36" s="305"/>
      <c r="AT36" s="306"/>
      <c r="AU36" s="306"/>
      <c r="AV36" s="306"/>
      <c r="AW36" s="306"/>
      <c r="AX36" s="306"/>
      <c r="AY36" s="341"/>
      <c r="AZ36" s="291"/>
      <c r="BA36" s="290"/>
      <c r="BB36" s="290"/>
      <c r="BC36" s="290"/>
      <c r="BD36" s="290"/>
      <c r="BE36" s="290"/>
      <c r="BF36" s="294"/>
      <c r="BG36" s="291"/>
      <c r="BH36" s="290"/>
      <c r="BI36" s="290"/>
      <c r="BJ36" s="290"/>
      <c r="BK36" s="290"/>
      <c r="BL36" s="290"/>
      <c r="BM36" s="294"/>
      <c r="BN36" s="305"/>
      <c r="BO36" s="306"/>
      <c r="BP36" s="306"/>
      <c r="BQ36" s="306"/>
      <c r="BR36" s="306"/>
      <c r="BS36" s="306"/>
      <c r="BT36" s="341"/>
      <c r="BU36" s="305"/>
      <c r="BV36" s="306"/>
      <c r="BW36" s="306"/>
      <c r="BX36" s="306"/>
      <c r="BY36" s="306"/>
      <c r="BZ36" s="306"/>
      <c r="CA36" s="341"/>
      <c r="CB36" s="305"/>
      <c r="CC36" s="306"/>
      <c r="CD36" s="306"/>
      <c r="CE36" s="306"/>
      <c r="CF36" s="306"/>
      <c r="CG36" s="306"/>
      <c r="CH36" s="341"/>
      <c r="CI36" s="305"/>
      <c r="CJ36" s="306"/>
      <c r="CK36" s="306"/>
      <c r="CL36" s="306"/>
      <c r="CM36" s="306"/>
      <c r="CN36" s="306"/>
      <c r="CO36" s="341"/>
      <c r="CP36" s="305"/>
      <c r="CQ36" s="306"/>
      <c r="CR36" s="306"/>
      <c r="CS36" s="306"/>
      <c r="CT36" s="306"/>
      <c r="CU36" s="306"/>
      <c r="CV36" s="341"/>
      <c r="CW36" s="305"/>
      <c r="CX36" s="306"/>
      <c r="CY36" s="306"/>
      <c r="CZ36" s="306"/>
      <c r="DA36" s="306"/>
      <c r="DB36" s="306"/>
      <c r="DC36" s="341"/>
      <c r="DD36" s="305"/>
      <c r="DE36" s="306"/>
      <c r="DF36" s="306"/>
      <c r="DG36" s="306"/>
      <c r="DH36" s="306"/>
      <c r="DI36" s="306"/>
      <c r="DJ36" s="341"/>
      <c r="DK36" s="313"/>
      <c r="DL36" s="314"/>
      <c r="DM36" s="314"/>
      <c r="DN36" s="314"/>
      <c r="DO36" s="314"/>
      <c r="DP36" s="314"/>
      <c r="DQ36" s="346"/>
      <c r="DR36" s="291"/>
      <c r="DS36" s="290"/>
      <c r="DT36" s="290"/>
      <c r="DU36" s="290"/>
      <c r="DV36" s="290"/>
      <c r="DW36" s="290"/>
      <c r="DX36" s="290"/>
      <c r="DY36" s="290"/>
      <c r="DZ36" s="290"/>
      <c r="EA36" s="294"/>
      <c r="EB36" s="291"/>
      <c r="EC36" s="290"/>
      <c r="ED36" s="290"/>
      <c r="EE36" s="290"/>
      <c r="EF36" s="290"/>
      <c r="EG36" s="290"/>
      <c r="EH36" s="290"/>
      <c r="EI36" s="290"/>
      <c r="EJ36" s="290"/>
      <c r="EK36" s="349"/>
    </row>
    <row r="37" spans="1:141" s="260" customFormat="1" ht="12.75" customHeight="1" x14ac:dyDescent="0.25">
      <c r="A37" s="354" t="s">
        <v>191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283"/>
      <c r="AA37" s="271"/>
      <c r="AB37" s="271"/>
      <c r="AC37" s="271"/>
      <c r="AD37" s="335"/>
      <c r="AE37" s="338"/>
      <c r="AF37" s="340"/>
      <c r="AG37" s="340"/>
      <c r="AH37" s="340"/>
      <c r="AI37" s="340"/>
      <c r="AJ37" s="340"/>
      <c r="AK37" s="339"/>
      <c r="AL37" s="338"/>
      <c r="AM37" s="340"/>
      <c r="AN37" s="340"/>
      <c r="AO37" s="340"/>
      <c r="AP37" s="340"/>
      <c r="AQ37" s="340"/>
      <c r="AR37" s="339"/>
      <c r="AS37" s="338"/>
      <c r="AT37" s="340"/>
      <c r="AU37" s="340"/>
      <c r="AV37" s="340"/>
      <c r="AW37" s="340"/>
      <c r="AX37" s="340"/>
      <c r="AY37" s="339"/>
      <c r="AZ37" s="297"/>
      <c r="BA37" s="299"/>
      <c r="BB37" s="299"/>
      <c r="BC37" s="299"/>
      <c r="BD37" s="299"/>
      <c r="BE37" s="299"/>
      <c r="BF37" s="298"/>
      <c r="BG37" s="297"/>
      <c r="BH37" s="299"/>
      <c r="BI37" s="299"/>
      <c r="BJ37" s="299"/>
      <c r="BK37" s="299"/>
      <c r="BL37" s="299"/>
      <c r="BM37" s="298"/>
      <c r="BN37" s="338"/>
      <c r="BO37" s="340"/>
      <c r="BP37" s="340"/>
      <c r="BQ37" s="340"/>
      <c r="BR37" s="340"/>
      <c r="BS37" s="340"/>
      <c r="BT37" s="339"/>
      <c r="BU37" s="338"/>
      <c r="BV37" s="340"/>
      <c r="BW37" s="340"/>
      <c r="BX37" s="340"/>
      <c r="BY37" s="340"/>
      <c r="BZ37" s="340"/>
      <c r="CA37" s="339"/>
      <c r="CB37" s="338"/>
      <c r="CC37" s="340"/>
      <c r="CD37" s="340"/>
      <c r="CE37" s="340"/>
      <c r="CF37" s="340"/>
      <c r="CG37" s="340"/>
      <c r="CH37" s="339"/>
      <c r="CI37" s="338"/>
      <c r="CJ37" s="340"/>
      <c r="CK37" s="340"/>
      <c r="CL37" s="340"/>
      <c r="CM37" s="340"/>
      <c r="CN37" s="340"/>
      <c r="CO37" s="339"/>
      <c r="CP37" s="338"/>
      <c r="CQ37" s="340"/>
      <c r="CR37" s="340"/>
      <c r="CS37" s="340"/>
      <c r="CT37" s="340"/>
      <c r="CU37" s="340"/>
      <c r="CV37" s="339"/>
      <c r="CW37" s="338"/>
      <c r="CX37" s="340"/>
      <c r="CY37" s="340"/>
      <c r="CZ37" s="340"/>
      <c r="DA37" s="340"/>
      <c r="DB37" s="340"/>
      <c r="DC37" s="339"/>
      <c r="DD37" s="338"/>
      <c r="DE37" s="340"/>
      <c r="DF37" s="340"/>
      <c r="DG37" s="340"/>
      <c r="DH37" s="340"/>
      <c r="DI37" s="340"/>
      <c r="DJ37" s="339"/>
      <c r="DK37" s="343"/>
      <c r="DL37" s="345"/>
      <c r="DM37" s="345"/>
      <c r="DN37" s="345"/>
      <c r="DO37" s="345"/>
      <c r="DP37" s="345"/>
      <c r="DQ37" s="344"/>
      <c r="DR37" s="297"/>
      <c r="DS37" s="299"/>
      <c r="DT37" s="299"/>
      <c r="DU37" s="299"/>
      <c r="DV37" s="299"/>
      <c r="DW37" s="299"/>
      <c r="DX37" s="299"/>
      <c r="DY37" s="299"/>
      <c r="DZ37" s="299"/>
      <c r="EA37" s="298"/>
      <c r="EB37" s="297"/>
      <c r="EC37" s="299"/>
      <c r="ED37" s="299"/>
      <c r="EE37" s="299"/>
      <c r="EF37" s="299"/>
      <c r="EG37" s="299"/>
      <c r="EH37" s="299"/>
      <c r="EI37" s="299"/>
      <c r="EJ37" s="299"/>
      <c r="EK37" s="348"/>
    </row>
    <row r="38" spans="1:141" s="260" customFormat="1" ht="12.75" customHeight="1" x14ac:dyDescent="0.25">
      <c r="A38" s="352" t="s">
        <v>192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277" t="s">
        <v>193</v>
      </c>
      <c r="AA38" s="278"/>
      <c r="AB38" s="278"/>
      <c r="AC38" s="278"/>
      <c r="AD38" s="334"/>
      <c r="AE38" s="320"/>
      <c r="AF38" s="321"/>
      <c r="AG38" s="321"/>
      <c r="AH38" s="321"/>
      <c r="AI38" s="321"/>
      <c r="AJ38" s="321"/>
      <c r="AK38" s="337"/>
      <c r="AL38" s="320"/>
      <c r="AM38" s="321"/>
      <c r="AN38" s="321"/>
      <c r="AO38" s="321"/>
      <c r="AP38" s="321"/>
      <c r="AQ38" s="321"/>
      <c r="AR38" s="337"/>
      <c r="AS38" s="320"/>
      <c r="AT38" s="321"/>
      <c r="AU38" s="321"/>
      <c r="AV38" s="321"/>
      <c r="AW38" s="321"/>
      <c r="AX38" s="321"/>
      <c r="AY38" s="337"/>
      <c r="AZ38" s="292"/>
      <c r="BA38" s="289"/>
      <c r="BB38" s="289"/>
      <c r="BC38" s="289"/>
      <c r="BD38" s="289"/>
      <c r="BE38" s="289"/>
      <c r="BF38" s="293"/>
      <c r="BG38" s="292"/>
      <c r="BH38" s="289"/>
      <c r="BI38" s="289"/>
      <c r="BJ38" s="289"/>
      <c r="BK38" s="289"/>
      <c r="BL38" s="289"/>
      <c r="BM38" s="293"/>
      <c r="BN38" s="320"/>
      <c r="BO38" s="321"/>
      <c r="BP38" s="321"/>
      <c r="BQ38" s="321"/>
      <c r="BR38" s="321"/>
      <c r="BS38" s="321"/>
      <c r="BT38" s="337"/>
      <c r="BU38" s="320"/>
      <c r="BV38" s="321"/>
      <c r="BW38" s="321"/>
      <c r="BX38" s="321"/>
      <c r="BY38" s="321"/>
      <c r="BZ38" s="321"/>
      <c r="CA38" s="337"/>
      <c r="CB38" s="320"/>
      <c r="CC38" s="321"/>
      <c r="CD38" s="321"/>
      <c r="CE38" s="321"/>
      <c r="CF38" s="321"/>
      <c r="CG38" s="321"/>
      <c r="CH38" s="337"/>
      <c r="CI38" s="320"/>
      <c r="CJ38" s="321"/>
      <c r="CK38" s="321"/>
      <c r="CL38" s="321"/>
      <c r="CM38" s="321"/>
      <c r="CN38" s="321"/>
      <c r="CO38" s="337"/>
      <c r="CP38" s="320"/>
      <c r="CQ38" s="321"/>
      <c r="CR38" s="321"/>
      <c r="CS38" s="321"/>
      <c r="CT38" s="321"/>
      <c r="CU38" s="321"/>
      <c r="CV38" s="337"/>
      <c r="CW38" s="320"/>
      <c r="CX38" s="321"/>
      <c r="CY38" s="321"/>
      <c r="CZ38" s="321"/>
      <c r="DA38" s="321"/>
      <c r="DB38" s="321"/>
      <c r="DC38" s="337"/>
      <c r="DD38" s="320"/>
      <c r="DE38" s="321"/>
      <c r="DF38" s="321"/>
      <c r="DG38" s="321"/>
      <c r="DH38" s="321"/>
      <c r="DI38" s="321"/>
      <c r="DJ38" s="337"/>
      <c r="DK38" s="326"/>
      <c r="DL38" s="327"/>
      <c r="DM38" s="327"/>
      <c r="DN38" s="327"/>
      <c r="DO38" s="327"/>
      <c r="DP38" s="327"/>
      <c r="DQ38" s="342"/>
      <c r="DR38" s="292"/>
      <c r="DS38" s="289"/>
      <c r="DT38" s="289"/>
      <c r="DU38" s="289"/>
      <c r="DV38" s="289"/>
      <c r="DW38" s="289"/>
      <c r="DX38" s="289"/>
      <c r="DY38" s="289"/>
      <c r="DZ38" s="289"/>
      <c r="EA38" s="293"/>
      <c r="EB38" s="292"/>
      <c r="EC38" s="289"/>
      <c r="ED38" s="289"/>
      <c r="EE38" s="289"/>
      <c r="EF38" s="289"/>
      <c r="EG38" s="289"/>
      <c r="EH38" s="289"/>
      <c r="EI38" s="289"/>
      <c r="EJ38" s="289"/>
      <c r="EK38" s="347"/>
    </row>
    <row r="39" spans="1:141" s="260" customFormat="1" ht="12.75" customHeight="1" x14ac:dyDescent="0.25">
      <c r="A39" s="353" t="s">
        <v>194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273"/>
      <c r="AA39" s="272"/>
      <c r="AB39" s="272"/>
      <c r="AC39" s="272"/>
      <c r="AD39" s="336"/>
      <c r="AE39" s="305"/>
      <c r="AF39" s="306"/>
      <c r="AG39" s="306"/>
      <c r="AH39" s="306"/>
      <c r="AI39" s="306"/>
      <c r="AJ39" s="306"/>
      <c r="AK39" s="341"/>
      <c r="AL39" s="305"/>
      <c r="AM39" s="306"/>
      <c r="AN39" s="306"/>
      <c r="AO39" s="306"/>
      <c r="AP39" s="306"/>
      <c r="AQ39" s="306"/>
      <c r="AR39" s="341"/>
      <c r="AS39" s="305"/>
      <c r="AT39" s="306"/>
      <c r="AU39" s="306"/>
      <c r="AV39" s="306"/>
      <c r="AW39" s="306"/>
      <c r="AX39" s="306"/>
      <c r="AY39" s="341"/>
      <c r="AZ39" s="291"/>
      <c r="BA39" s="290"/>
      <c r="BB39" s="290"/>
      <c r="BC39" s="290"/>
      <c r="BD39" s="290"/>
      <c r="BE39" s="290"/>
      <c r="BF39" s="294"/>
      <c r="BG39" s="291"/>
      <c r="BH39" s="290"/>
      <c r="BI39" s="290"/>
      <c r="BJ39" s="290"/>
      <c r="BK39" s="290"/>
      <c r="BL39" s="290"/>
      <c r="BM39" s="294"/>
      <c r="BN39" s="305"/>
      <c r="BO39" s="306"/>
      <c r="BP39" s="306"/>
      <c r="BQ39" s="306"/>
      <c r="BR39" s="306"/>
      <c r="BS39" s="306"/>
      <c r="BT39" s="341"/>
      <c r="BU39" s="305"/>
      <c r="BV39" s="306"/>
      <c r="BW39" s="306"/>
      <c r="BX39" s="306"/>
      <c r="BY39" s="306"/>
      <c r="BZ39" s="306"/>
      <c r="CA39" s="341"/>
      <c r="CB39" s="305"/>
      <c r="CC39" s="306"/>
      <c r="CD39" s="306"/>
      <c r="CE39" s="306"/>
      <c r="CF39" s="306"/>
      <c r="CG39" s="306"/>
      <c r="CH39" s="341"/>
      <c r="CI39" s="305"/>
      <c r="CJ39" s="306"/>
      <c r="CK39" s="306"/>
      <c r="CL39" s="306"/>
      <c r="CM39" s="306"/>
      <c r="CN39" s="306"/>
      <c r="CO39" s="341"/>
      <c r="CP39" s="305"/>
      <c r="CQ39" s="306"/>
      <c r="CR39" s="306"/>
      <c r="CS39" s="306"/>
      <c r="CT39" s="306"/>
      <c r="CU39" s="306"/>
      <c r="CV39" s="341"/>
      <c r="CW39" s="305"/>
      <c r="CX39" s="306"/>
      <c r="CY39" s="306"/>
      <c r="CZ39" s="306"/>
      <c r="DA39" s="306"/>
      <c r="DB39" s="306"/>
      <c r="DC39" s="341"/>
      <c r="DD39" s="305"/>
      <c r="DE39" s="306"/>
      <c r="DF39" s="306"/>
      <c r="DG39" s="306"/>
      <c r="DH39" s="306"/>
      <c r="DI39" s="306"/>
      <c r="DJ39" s="341"/>
      <c r="DK39" s="313"/>
      <c r="DL39" s="314"/>
      <c r="DM39" s="314"/>
      <c r="DN39" s="314"/>
      <c r="DO39" s="314"/>
      <c r="DP39" s="314"/>
      <c r="DQ39" s="346"/>
      <c r="DR39" s="291"/>
      <c r="DS39" s="290"/>
      <c r="DT39" s="290"/>
      <c r="DU39" s="290"/>
      <c r="DV39" s="290"/>
      <c r="DW39" s="290"/>
      <c r="DX39" s="290"/>
      <c r="DY39" s="290"/>
      <c r="DZ39" s="290"/>
      <c r="EA39" s="294"/>
      <c r="EB39" s="291"/>
      <c r="EC39" s="290"/>
      <c r="ED39" s="290"/>
      <c r="EE39" s="290"/>
      <c r="EF39" s="290"/>
      <c r="EG39" s="290"/>
      <c r="EH39" s="290"/>
      <c r="EI39" s="290"/>
      <c r="EJ39" s="290"/>
      <c r="EK39" s="349"/>
    </row>
    <row r="40" spans="1:141" s="260" customFormat="1" ht="12.75" customHeight="1" x14ac:dyDescent="0.25">
      <c r="A40" s="354" t="s">
        <v>195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283"/>
      <c r="AA40" s="271"/>
      <c r="AB40" s="271"/>
      <c r="AC40" s="271"/>
      <c r="AD40" s="335"/>
      <c r="AE40" s="338"/>
      <c r="AF40" s="340"/>
      <c r="AG40" s="340"/>
      <c r="AH40" s="340"/>
      <c r="AI40" s="340"/>
      <c r="AJ40" s="340"/>
      <c r="AK40" s="339"/>
      <c r="AL40" s="338"/>
      <c r="AM40" s="340"/>
      <c r="AN40" s="340"/>
      <c r="AO40" s="340"/>
      <c r="AP40" s="340"/>
      <c r="AQ40" s="340"/>
      <c r="AR40" s="339"/>
      <c r="AS40" s="338"/>
      <c r="AT40" s="340"/>
      <c r="AU40" s="340"/>
      <c r="AV40" s="340"/>
      <c r="AW40" s="340"/>
      <c r="AX40" s="340"/>
      <c r="AY40" s="339"/>
      <c r="AZ40" s="297"/>
      <c r="BA40" s="299"/>
      <c r="BB40" s="299"/>
      <c r="BC40" s="299"/>
      <c r="BD40" s="299"/>
      <c r="BE40" s="299"/>
      <c r="BF40" s="298"/>
      <c r="BG40" s="297"/>
      <c r="BH40" s="299"/>
      <c r="BI40" s="299"/>
      <c r="BJ40" s="299"/>
      <c r="BK40" s="299"/>
      <c r="BL40" s="299"/>
      <c r="BM40" s="298"/>
      <c r="BN40" s="338"/>
      <c r="BO40" s="340"/>
      <c r="BP40" s="340"/>
      <c r="BQ40" s="340"/>
      <c r="BR40" s="340"/>
      <c r="BS40" s="340"/>
      <c r="BT40" s="339"/>
      <c r="BU40" s="338"/>
      <c r="BV40" s="340"/>
      <c r="BW40" s="340"/>
      <c r="BX40" s="340"/>
      <c r="BY40" s="340"/>
      <c r="BZ40" s="340"/>
      <c r="CA40" s="339"/>
      <c r="CB40" s="338"/>
      <c r="CC40" s="340"/>
      <c r="CD40" s="340"/>
      <c r="CE40" s="340"/>
      <c r="CF40" s="340"/>
      <c r="CG40" s="340"/>
      <c r="CH40" s="339"/>
      <c r="CI40" s="338"/>
      <c r="CJ40" s="340"/>
      <c r="CK40" s="340"/>
      <c r="CL40" s="340"/>
      <c r="CM40" s="340"/>
      <c r="CN40" s="340"/>
      <c r="CO40" s="339"/>
      <c r="CP40" s="338"/>
      <c r="CQ40" s="340"/>
      <c r="CR40" s="340"/>
      <c r="CS40" s="340"/>
      <c r="CT40" s="340"/>
      <c r="CU40" s="340"/>
      <c r="CV40" s="339"/>
      <c r="CW40" s="338"/>
      <c r="CX40" s="340"/>
      <c r="CY40" s="340"/>
      <c r="CZ40" s="340"/>
      <c r="DA40" s="340"/>
      <c r="DB40" s="340"/>
      <c r="DC40" s="339"/>
      <c r="DD40" s="338"/>
      <c r="DE40" s="340"/>
      <c r="DF40" s="340"/>
      <c r="DG40" s="340"/>
      <c r="DH40" s="340"/>
      <c r="DI40" s="340"/>
      <c r="DJ40" s="339"/>
      <c r="DK40" s="343"/>
      <c r="DL40" s="345"/>
      <c r="DM40" s="345"/>
      <c r="DN40" s="345"/>
      <c r="DO40" s="345"/>
      <c r="DP40" s="345"/>
      <c r="DQ40" s="344"/>
      <c r="DR40" s="297"/>
      <c r="DS40" s="299"/>
      <c r="DT40" s="299"/>
      <c r="DU40" s="299"/>
      <c r="DV40" s="299"/>
      <c r="DW40" s="299"/>
      <c r="DX40" s="299"/>
      <c r="DY40" s="299"/>
      <c r="DZ40" s="299"/>
      <c r="EA40" s="298"/>
      <c r="EB40" s="297"/>
      <c r="EC40" s="299"/>
      <c r="ED40" s="299"/>
      <c r="EE40" s="299"/>
      <c r="EF40" s="299"/>
      <c r="EG40" s="299"/>
      <c r="EH40" s="299"/>
      <c r="EI40" s="299"/>
      <c r="EJ40" s="299"/>
      <c r="EK40" s="348"/>
    </row>
    <row r="41" spans="1:141" s="260" customFormat="1" ht="12.75" customHeight="1" x14ac:dyDescent="0.25">
      <c r="A41" s="352" t="s">
        <v>196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277" t="s">
        <v>197</v>
      </c>
      <c r="AA41" s="278"/>
      <c r="AB41" s="278"/>
      <c r="AC41" s="278"/>
      <c r="AD41" s="334"/>
      <c r="AE41" s="320"/>
      <c r="AF41" s="321"/>
      <c r="AG41" s="321"/>
      <c r="AH41" s="321"/>
      <c r="AI41" s="321"/>
      <c r="AJ41" s="321"/>
      <c r="AK41" s="337"/>
      <c r="AL41" s="320"/>
      <c r="AM41" s="321"/>
      <c r="AN41" s="321"/>
      <c r="AO41" s="321"/>
      <c r="AP41" s="321"/>
      <c r="AQ41" s="321"/>
      <c r="AR41" s="337"/>
      <c r="AS41" s="320"/>
      <c r="AT41" s="321"/>
      <c r="AU41" s="321"/>
      <c r="AV41" s="321"/>
      <c r="AW41" s="321"/>
      <c r="AX41" s="321"/>
      <c r="AY41" s="337"/>
      <c r="AZ41" s="292"/>
      <c r="BA41" s="289"/>
      <c r="BB41" s="289"/>
      <c r="BC41" s="289"/>
      <c r="BD41" s="289"/>
      <c r="BE41" s="289"/>
      <c r="BF41" s="293"/>
      <c r="BG41" s="292"/>
      <c r="BH41" s="289"/>
      <c r="BI41" s="289"/>
      <c r="BJ41" s="289"/>
      <c r="BK41" s="289"/>
      <c r="BL41" s="289"/>
      <c r="BM41" s="293"/>
      <c r="BN41" s="320"/>
      <c r="BO41" s="321"/>
      <c r="BP41" s="321"/>
      <c r="BQ41" s="321"/>
      <c r="BR41" s="321"/>
      <c r="BS41" s="321"/>
      <c r="BT41" s="337"/>
      <c r="BU41" s="320"/>
      <c r="BV41" s="321"/>
      <c r="BW41" s="321"/>
      <c r="BX41" s="321"/>
      <c r="BY41" s="321"/>
      <c r="BZ41" s="321"/>
      <c r="CA41" s="337"/>
      <c r="CB41" s="320"/>
      <c r="CC41" s="321"/>
      <c r="CD41" s="321"/>
      <c r="CE41" s="321"/>
      <c r="CF41" s="321"/>
      <c r="CG41" s="321"/>
      <c r="CH41" s="337"/>
      <c r="CI41" s="320"/>
      <c r="CJ41" s="321"/>
      <c r="CK41" s="321"/>
      <c r="CL41" s="321"/>
      <c r="CM41" s="321"/>
      <c r="CN41" s="321"/>
      <c r="CO41" s="337"/>
      <c r="CP41" s="320"/>
      <c r="CQ41" s="321"/>
      <c r="CR41" s="321"/>
      <c r="CS41" s="321"/>
      <c r="CT41" s="321"/>
      <c r="CU41" s="321"/>
      <c r="CV41" s="337"/>
      <c r="CW41" s="320"/>
      <c r="CX41" s="321"/>
      <c r="CY41" s="321"/>
      <c r="CZ41" s="321"/>
      <c r="DA41" s="321"/>
      <c r="DB41" s="321"/>
      <c r="DC41" s="337"/>
      <c r="DD41" s="320"/>
      <c r="DE41" s="321"/>
      <c r="DF41" s="321"/>
      <c r="DG41" s="321"/>
      <c r="DH41" s="321"/>
      <c r="DI41" s="321"/>
      <c r="DJ41" s="337"/>
      <c r="DK41" s="326"/>
      <c r="DL41" s="327"/>
      <c r="DM41" s="327"/>
      <c r="DN41" s="327"/>
      <c r="DO41" s="327"/>
      <c r="DP41" s="327"/>
      <c r="DQ41" s="342"/>
      <c r="DR41" s="292"/>
      <c r="DS41" s="289"/>
      <c r="DT41" s="289"/>
      <c r="DU41" s="289"/>
      <c r="DV41" s="289"/>
      <c r="DW41" s="289"/>
      <c r="DX41" s="289"/>
      <c r="DY41" s="289"/>
      <c r="DZ41" s="289"/>
      <c r="EA41" s="293"/>
      <c r="EB41" s="292"/>
      <c r="EC41" s="289"/>
      <c r="ED41" s="289"/>
      <c r="EE41" s="289"/>
      <c r="EF41" s="289"/>
      <c r="EG41" s="289"/>
      <c r="EH41" s="289"/>
      <c r="EI41" s="289"/>
      <c r="EJ41" s="289"/>
      <c r="EK41" s="347"/>
    </row>
    <row r="42" spans="1:141" s="260" customFormat="1" ht="12.75" customHeight="1" x14ac:dyDescent="0.25">
      <c r="A42" s="353" t="s">
        <v>198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273"/>
      <c r="AA42" s="272"/>
      <c r="AB42" s="272"/>
      <c r="AC42" s="272"/>
      <c r="AD42" s="336"/>
      <c r="AE42" s="305"/>
      <c r="AF42" s="306"/>
      <c r="AG42" s="306"/>
      <c r="AH42" s="306"/>
      <c r="AI42" s="306"/>
      <c r="AJ42" s="306"/>
      <c r="AK42" s="341"/>
      <c r="AL42" s="305"/>
      <c r="AM42" s="306"/>
      <c r="AN42" s="306"/>
      <c r="AO42" s="306"/>
      <c r="AP42" s="306"/>
      <c r="AQ42" s="306"/>
      <c r="AR42" s="341"/>
      <c r="AS42" s="305"/>
      <c r="AT42" s="306"/>
      <c r="AU42" s="306"/>
      <c r="AV42" s="306"/>
      <c r="AW42" s="306"/>
      <c r="AX42" s="306"/>
      <c r="AY42" s="341"/>
      <c r="AZ42" s="291"/>
      <c r="BA42" s="290"/>
      <c r="BB42" s="290"/>
      <c r="BC42" s="290"/>
      <c r="BD42" s="290"/>
      <c r="BE42" s="290"/>
      <c r="BF42" s="294"/>
      <c r="BG42" s="291"/>
      <c r="BH42" s="290"/>
      <c r="BI42" s="290"/>
      <c r="BJ42" s="290"/>
      <c r="BK42" s="290"/>
      <c r="BL42" s="290"/>
      <c r="BM42" s="294"/>
      <c r="BN42" s="305"/>
      <c r="BO42" s="306"/>
      <c r="BP42" s="306"/>
      <c r="BQ42" s="306"/>
      <c r="BR42" s="306"/>
      <c r="BS42" s="306"/>
      <c r="BT42" s="341"/>
      <c r="BU42" s="305"/>
      <c r="BV42" s="306"/>
      <c r="BW42" s="306"/>
      <c r="BX42" s="306"/>
      <c r="BY42" s="306"/>
      <c r="BZ42" s="306"/>
      <c r="CA42" s="341"/>
      <c r="CB42" s="305"/>
      <c r="CC42" s="306"/>
      <c r="CD42" s="306"/>
      <c r="CE42" s="306"/>
      <c r="CF42" s="306"/>
      <c r="CG42" s="306"/>
      <c r="CH42" s="341"/>
      <c r="CI42" s="305"/>
      <c r="CJ42" s="306"/>
      <c r="CK42" s="306"/>
      <c r="CL42" s="306"/>
      <c r="CM42" s="306"/>
      <c r="CN42" s="306"/>
      <c r="CO42" s="341"/>
      <c r="CP42" s="305"/>
      <c r="CQ42" s="306"/>
      <c r="CR42" s="306"/>
      <c r="CS42" s="306"/>
      <c r="CT42" s="306"/>
      <c r="CU42" s="306"/>
      <c r="CV42" s="341"/>
      <c r="CW42" s="305"/>
      <c r="CX42" s="306"/>
      <c r="CY42" s="306"/>
      <c r="CZ42" s="306"/>
      <c r="DA42" s="306"/>
      <c r="DB42" s="306"/>
      <c r="DC42" s="341"/>
      <c r="DD42" s="305"/>
      <c r="DE42" s="306"/>
      <c r="DF42" s="306"/>
      <c r="DG42" s="306"/>
      <c r="DH42" s="306"/>
      <c r="DI42" s="306"/>
      <c r="DJ42" s="341"/>
      <c r="DK42" s="313"/>
      <c r="DL42" s="314"/>
      <c r="DM42" s="314"/>
      <c r="DN42" s="314"/>
      <c r="DO42" s="314"/>
      <c r="DP42" s="314"/>
      <c r="DQ42" s="346"/>
      <c r="DR42" s="291"/>
      <c r="DS42" s="290"/>
      <c r="DT42" s="290"/>
      <c r="DU42" s="290"/>
      <c r="DV42" s="290"/>
      <c r="DW42" s="290"/>
      <c r="DX42" s="290"/>
      <c r="DY42" s="290"/>
      <c r="DZ42" s="290"/>
      <c r="EA42" s="294"/>
      <c r="EB42" s="291"/>
      <c r="EC42" s="290"/>
      <c r="ED42" s="290"/>
      <c r="EE42" s="290"/>
      <c r="EF42" s="290"/>
      <c r="EG42" s="290"/>
      <c r="EH42" s="290"/>
      <c r="EI42" s="290"/>
      <c r="EJ42" s="290"/>
      <c r="EK42" s="349"/>
    </row>
    <row r="43" spans="1:141" s="260" customFormat="1" ht="12.75" customHeight="1" x14ac:dyDescent="0.25">
      <c r="A43" s="354" t="s">
        <v>199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283"/>
      <c r="AA43" s="271"/>
      <c r="AB43" s="271"/>
      <c r="AC43" s="271"/>
      <c r="AD43" s="335"/>
      <c r="AE43" s="338"/>
      <c r="AF43" s="340"/>
      <c r="AG43" s="340"/>
      <c r="AH43" s="340"/>
      <c r="AI43" s="340"/>
      <c r="AJ43" s="340"/>
      <c r="AK43" s="339"/>
      <c r="AL43" s="338"/>
      <c r="AM43" s="340"/>
      <c r="AN43" s="340"/>
      <c r="AO43" s="340"/>
      <c r="AP43" s="340"/>
      <c r="AQ43" s="340"/>
      <c r="AR43" s="339"/>
      <c r="AS43" s="338"/>
      <c r="AT43" s="340"/>
      <c r="AU43" s="340"/>
      <c r="AV43" s="340"/>
      <c r="AW43" s="340"/>
      <c r="AX43" s="340"/>
      <c r="AY43" s="339"/>
      <c r="AZ43" s="297"/>
      <c r="BA43" s="299"/>
      <c r="BB43" s="299"/>
      <c r="BC43" s="299"/>
      <c r="BD43" s="299"/>
      <c r="BE43" s="299"/>
      <c r="BF43" s="298"/>
      <c r="BG43" s="297"/>
      <c r="BH43" s="299"/>
      <c r="BI43" s="299"/>
      <c r="BJ43" s="299"/>
      <c r="BK43" s="299"/>
      <c r="BL43" s="299"/>
      <c r="BM43" s="298"/>
      <c r="BN43" s="338"/>
      <c r="BO43" s="340"/>
      <c r="BP43" s="340"/>
      <c r="BQ43" s="340"/>
      <c r="BR43" s="340"/>
      <c r="BS43" s="340"/>
      <c r="BT43" s="339"/>
      <c r="BU43" s="338"/>
      <c r="BV43" s="340"/>
      <c r="BW43" s="340"/>
      <c r="BX43" s="340"/>
      <c r="BY43" s="340"/>
      <c r="BZ43" s="340"/>
      <c r="CA43" s="339"/>
      <c r="CB43" s="338"/>
      <c r="CC43" s="340"/>
      <c r="CD43" s="340"/>
      <c r="CE43" s="340"/>
      <c r="CF43" s="340"/>
      <c r="CG43" s="340"/>
      <c r="CH43" s="339"/>
      <c r="CI43" s="338"/>
      <c r="CJ43" s="340"/>
      <c r="CK43" s="340"/>
      <c r="CL43" s="340"/>
      <c r="CM43" s="340"/>
      <c r="CN43" s="340"/>
      <c r="CO43" s="339"/>
      <c r="CP43" s="338"/>
      <c r="CQ43" s="340"/>
      <c r="CR43" s="340"/>
      <c r="CS43" s="340"/>
      <c r="CT43" s="340"/>
      <c r="CU43" s="340"/>
      <c r="CV43" s="339"/>
      <c r="CW43" s="338"/>
      <c r="CX43" s="340"/>
      <c r="CY43" s="340"/>
      <c r="CZ43" s="340"/>
      <c r="DA43" s="340"/>
      <c r="DB43" s="340"/>
      <c r="DC43" s="339"/>
      <c r="DD43" s="338"/>
      <c r="DE43" s="340"/>
      <c r="DF43" s="340"/>
      <c r="DG43" s="340"/>
      <c r="DH43" s="340"/>
      <c r="DI43" s="340"/>
      <c r="DJ43" s="339"/>
      <c r="DK43" s="343"/>
      <c r="DL43" s="345"/>
      <c r="DM43" s="345"/>
      <c r="DN43" s="345"/>
      <c r="DO43" s="345"/>
      <c r="DP43" s="345"/>
      <c r="DQ43" s="344"/>
      <c r="DR43" s="297"/>
      <c r="DS43" s="299"/>
      <c r="DT43" s="299"/>
      <c r="DU43" s="299"/>
      <c r="DV43" s="299"/>
      <c r="DW43" s="299"/>
      <c r="DX43" s="299"/>
      <c r="DY43" s="299"/>
      <c r="DZ43" s="299"/>
      <c r="EA43" s="298"/>
      <c r="EB43" s="297"/>
      <c r="EC43" s="299"/>
      <c r="ED43" s="299"/>
      <c r="EE43" s="299"/>
      <c r="EF43" s="299"/>
      <c r="EG43" s="299"/>
      <c r="EH43" s="299"/>
      <c r="EI43" s="299"/>
      <c r="EJ43" s="299"/>
      <c r="EK43" s="348"/>
    </row>
    <row r="44" spans="1:141" s="260" customFormat="1" ht="12.75" customHeight="1" x14ac:dyDescent="0.25">
      <c r="A44" s="332" t="s">
        <v>200</v>
      </c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279" t="s">
        <v>201</v>
      </c>
      <c r="AA44" s="281"/>
      <c r="AB44" s="281"/>
      <c r="AC44" s="281"/>
      <c r="AD44" s="319"/>
      <c r="AE44" s="322">
        <v>1145886.24</v>
      </c>
      <c r="AF44" s="324"/>
      <c r="AG44" s="324"/>
      <c r="AH44" s="324"/>
      <c r="AI44" s="324"/>
      <c r="AJ44" s="324"/>
      <c r="AK44" s="323"/>
      <c r="AL44" s="322">
        <v>0</v>
      </c>
      <c r="AM44" s="324"/>
      <c r="AN44" s="324"/>
      <c r="AO44" s="324"/>
      <c r="AP44" s="324"/>
      <c r="AQ44" s="324"/>
      <c r="AR44" s="323"/>
      <c r="AS44" s="322"/>
      <c r="AT44" s="324"/>
      <c r="AU44" s="324"/>
      <c r="AV44" s="324"/>
      <c r="AW44" s="324"/>
      <c r="AX44" s="324"/>
      <c r="AY44" s="323"/>
      <c r="AZ44" s="325"/>
      <c r="BA44" s="302"/>
      <c r="BB44" s="302"/>
      <c r="BC44" s="302"/>
      <c r="BD44" s="302"/>
      <c r="BE44" s="302"/>
      <c r="BF44" s="301"/>
      <c r="BG44" s="325"/>
      <c r="BH44" s="302"/>
      <c r="BI44" s="302"/>
      <c r="BJ44" s="302"/>
      <c r="BK44" s="302"/>
      <c r="BL44" s="302"/>
      <c r="BM44" s="301"/>
      <c r="BN44" s="322">
        <v>0</v>
      </c>
      <c r="BO44" s="324"/>
      <c r="BP44" s="324"/>
      <c r="BQ44" s="324"/>
      <c r="BR44" s="324"/>
      <c r="BS44" s="324"/>
      <c r="BT44" s="323"/>
      <c r="BU44" s="322"/>
      <c r="BV44" s="324"/>
      <c r="BW44" s="324"/>
      <c r="BX44" s="324"/>
      <c r="BY44" s="324"/>
      <c r="BZ44" s="324"/>
      <c r="CA44" s="323"/>
      <c r="CB44" s="322"/>
      <c r="CC44" s="324"/>
      <c r="CD44" s="324"/>
      <c r="CE44" s="324"/>
      <c r="CF44" s="324"/>
      <c r="CG44" s="324"/>
      <c r="CH44" s="323"/>
      <c r="CI44" s="322"/>
      <c r="CJ44" s="324"/>
      <c r="CK44" s="324"/>
      <c r="CL44" s="324"/>
      <c r="CM44" s="324"/>
      <c r="CN44" s="324"/>
      <c r="CO44" s="323"/>
      <c r="CP44" s="322"/>
      <c r="CQ44" s="324"/>
      <c r="CR44" s="324"/>
      <c r="CS44" s="324"/>
      <c r="CT44" s="324"/>
      <c r="CU44" s="324"/>
      <c r="CV44" s="323"/>
      <c r="CW44" s="322"/>
      <c r="CX44" s="324"/>
      <c r="CY44" s="324"/>
      <c r="CZ44" s="324"/>
      <c r="DA44" s="324"/>
      <c r="DB44" s="324"/>
      <c r="DC44" s="323"/>
      <c r="DD44" s="322">
        <f>BN44-AE44</f>
        <v>-1145886.24</v>
      </c>
      <c r="DE44" s="324"/>
      <c r="DF44" s="324"/>
      <c r="DG44" s="324"/>
      <c r="DH44" s="324"/>
      <c r="DI44" s="324"/>
      <c r="DJ44" s="323"/>
      <c r="DK44" s="328">
        <f>BN44/AE44-1</f>
        <v>-1</v>
      </c>
      <c r="DL44" s="330"/>
      <c r="DM44" s="330"/>
      <c r="DN44" s="330"/>
      <c r="DO44" s="330"/>
      <c r="DP44" s="330"/>
      <c r="DQ44" s="329"/>
      <c r="DR44" s="325"/>
      <c r="DS44" s="302"/>
      <c r="DT44" s="302"/>
      <c r="DU44" s="302"/>
      <c r="DV44" s="302"/>
      <c r="DW44" s="302"/>
      <c r="DX44" s="302"/>
      <c r="DY44" s="302"/>
      <c r="DZ44" s="302"/>
      <c r="EA44" s="301"/>
      <c r="EB44" s="325"/>
      <c r="EC44" s="302"/>
      <c r="ED44" s="302"/>
      <c r="EE44" s="302"/>
      <c r="EF44" s="302"/>
      <c r="EG44" s="302"/>
      <c r="EH44" s="302"/>
      <c r="EI44" s="302"/>
      <c r="EJ44" s="302"/>
      <c r="EK44" s="331"/>
    </row>
    <row r="45" spans="1:141" s="260" customFormat="1" ht="12.75" customHeight="1" x14ac:dyDescent="0.25">
      <c r="A45" s="333" t="s">
        <v>188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277" t="s">
        <v>202</v>
      </c>
      <c r="AA45" s="278"/>
      <c r="AB45" s="278"/>
      <c r="AC45" s="278"/>
      <c r="AD45" s="334"/>
      <c r="AE45" s="320"/>
      <c r="AF45" s="321"/>
      <c r="AG45" s="321"/>
      <c r="AH45" s="321"/>
      <c r="AI45" s="321"/>
      <c r="AJ45" s="321"/>
      <c r="AK45" s="337"/>
      <c r="AL45" s="320"/>
      <c r="AM45" s="321"/>
      <c r="AN45" s="321"/>
      <c r="AO45" s="321"/>
      <c r="AP45" s="321"/>
      <c r="AQ45" s="321"/>
      <c r="AR45" s="337"/>
      <c r="AS45" s="320"/>
      <c r="AT45" s="321"/>
      <c r="AU45" s="321"/>
      <c r="AV45" s="321"/>
      <c r="AW45" s="321"/>
      <c r="AX45" s="321"/>
      <c r="AY45" s="337"/>
      <c r="AZ45" s="292"/>
      <c r="BA45" s="289"/>
      <c r="BB45" s="289"/>
      <c r="BC45" s="289"/>
      <c r="BD45" s="289"/>
      <c r="BE45" s="289"/>
      <c r="BF45" s="293"/>
      <c r="BG45" s="292"/>
      <c r="BH45" s="289"/>
      <c r="BI45" s="289"/>
      <c r="BJ45" s="289"/>
      <c r="BK45" s="289"/>
      <c r="BL45" s="289"/>
      <c r="BM45" s="293"/>
      <c r="BN45" s="320"/>
      <c r="BO45" s="321"/>
      <c r="BP45" s="321"/>
      <c r="BQ45" s="321"/>
      <c r="BR45" s="321"/>
      <c r="BS45" s="321"/>
      <c r="BT45" s="337"/>
      <c r="BU45" s="320"/>
      <c r="BV45" s="321"/>
      <c r="BW45" s="321"/>
      <c r="BX45" s="321"/>
      <c r="BY45" s="321"/>
      <c r="BZ45" s="321"/>
      <c r="CA45" s="337"/>
      <c r="CB45" s="320"/>
      <c r="CC45" s="321"/>
      <c r="CD45" s="321"/>
      <c r="CE45" s="321"/>
      <c r="CF45" s="321"/>
      <c r="CG45" s="321"/>
      <c r="CH45" s="337"/>
      <c r="CI45" s="320"/>
      <c r="CJ45" s="321"/>
      <c r="CK45" s="321"/>
      <c r="CL45" s="321"/>
      <c r="CM45" s="321"/>
      <c r="CN45" s="321"/>
      <c r="CO45" s="337"/>
      <c r="CP45" s="320"/>
      <c r="CQ45" s="321"/>
      <c r="CR45" s="321"/>
      <c r="CS45" s="321"/>
      <c r="CT45" s="321"/>
      <c r="CU45" s="321"/>
      <c r="CV45" s="337"/>
      <c r="CW45" s="320"/>
      <c r="CX45" s="321"/>
      <c r="CY45" s="321"/>
      <c r="CZ45" s="321"/>
      <c r="DA45" s="321"/>
      <c r="DB45" s="321"/>
      <c r="DC45" s="337"/>
      <c r="DD45" s="320"/>
      <c r="DE45" s="321"/>
      <c r="DF45" s="321"/>
      <c r="DG45" s="321"/>
      <c r="DH45" s="321"/>
      <c r="DI45" s="321"/>
      <c r="DJ45" s="337"/>
      <c r="DK45" s="326"/>
      <c r="DL45" s="327"/>
      <c r="DM45" s="327"/>
      <c r="DN45" s="327"/>
      <c r="DO45" s="327"/>
      <c r="DP45" s="327"/>
      <c r="DQ45" s="342"/>
      <c r="DR45" s="292"/>
      <c r="DS45" s="289"/>
      <c r="DT45" s="289"/>
      <c r="DU45" s="289"/>
      <c r="DV45" s="289"/>
      <c r="DW45" s="289"/>
      <c r="DX45" s="289"/>
      <c r="DY45" s="289"/>
      <c r="DZ45" s="289"/>
      <c r="EA45" s="293"/>
      <c r="EB45" s="292"/>
      <c r="EC45" s="289"/>
      <c r="ED45" s="289"/>
      <c r="EE45" s="289"/>
      <c r="EF45" s="289"/>
      <c r="EG45" s="289"/>
      <c r="EH45" s="289"/>
      <c r="EI45" s="289"/>
      <c r="EJ45" s="289"/>
      <c r="EK45" s="347"/>
    </row>
    <row r="46" spans="1:141" s="260" customFormat="1" ht="12.75" customHeight="1" x14ac:dyDescent="0.25">
      <c r="A46" s="351" t="s">
        <v>203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283"/>
      <c r="AA46" s="271"/>
      <c r="AB46" s="271"/>
      <c r="AC46" s="271"/>
      <c r="AD46" s="335"/>
      <c r="AE46" s="338"/>
      <c r="AF46" s="340"/>
      <c r="AG46" s="340"/>
      <c r="AH46" s="340"/>
      <c r="AI46" s="340"/>
      <c r="AJ46" s="340"/>
      <c r="AK46" s="339"/>
      <c r="AL46" s="338"/>
      <c r="AM46" s="340"/>
      <c r="AN46" s="340"/>
      <c r="AO46" s="340"/>
      <c r="AP46" s="340"/>
      <c r="AQ46" s="340"/>
      <c r="AR46" s="339"/>
      <c r="AS46" s="338"/>
      <c r="AT46" s="340"/>
      <c r="AU46" s="340"/>
      <c r="AV46" s="340"/>
      <c r="AW46" s="340"/>
      <c r="AX46" s="340"/>
      <c r="AY46" s="339"/>
      <c r="AZ46" s="297"/>
      <c r="BA46" s="299"/>
      <c r="BB46" s="299"/>
      <c r="BC46" s="299"/>
      <c r="BD46" s="299"/>
      <c r="BE46" s="299"/>
      <c r="BF46" s="298"/>
      <c r="BG46" s="297"/>
      <c r="BH46" s="299"/>
      <c r="BI46" s="299"/>
      <c r="BJ46" s="299"/>
      <c r="BK46" s="299"/>
      <c r="BL46" s="299"/>
      <c r="BM46" s="298"/>
      <c r="BN46" s="338"/>
      <c r="BO46" s="340"/>
      <c r="BP46" s="340"/>
      <c r="BQ46" s="340"/>
      <c r="BR46" s="340"/>
      <c r="BS46" s="340"/>
      <c r="BT46" s="339"/>
      <c r="BU46" s="338"/>
      <c r="BV46" s="340"/>
      <c r="BW46" s="340"/>
      <c r="BX46" s="340"/>
      <c r="BY46" s="340"/>
      <c r="BZ46" s="340"/>
      <c r="CA46" s="339"/>
      <c r="CB46" s="338"/>
      <c r="CC46" s="340"/>
      <c r="CD46" s="340"/>
      <c r="CE46" s="340"/>
      <c r="CF46" s="340"/>
      <c r="CG46" s="340"/>
      <c r="CH46" s="339"/>
      <c r="CI46" s="338"/>
      <c r="CJ46" s="340"/>
      <c r="CK46" s="340"/>
      <c r="CL46" s="340"/>
      <c r="CM46" s="340"/>
      <c r="CN46" s="340"/>
      <c r="CO46" s="339"/>
      <c r="CP46" s="338"/>
      <c r="CQ46" s="340"/>
      <c r="CR46" s="340"/>
      <c r="CS46" s="340"/>
      <c r="CT46" s="340"/>
      <c r="CU46" s="340"/>
      <c r="CV46" s="339"/>
      <c r="CW46" s="338"/>
      <c r="CX46" s="340"/>
      <c r="CY46" s="340"/>
      <c r="CZ46" s="340"/>
      <c r="DA46" s="340"/>
      <c r="DB46" s="340"/>
      <c r="DC46" s="339"/>
      <c r="DD46" s="338"/>
      <c r="DE46" s="340"/>
      <c r="DF46" s="340"/>
      <c r="DG46" s="340"/>
      <c r="DH46" s="340"/>
      <c r="DI46" s="340"/>
      <c r="DJ46" s="339"/>
      <c r="DK46" s="343"/>
      <c r="DL46" s="345"/>
      <c r="DM46" s="345"/>
      <c r="DN46" s="345"/>
      <c r="DO46" s="345"/>
      <c r="DP46" s="345"/>
      <c r="DQ46" s="344"/>
      <c r="DR46" s="297"/>
      <c r="DS46" s="299"/>
      <c r="DT46" s="299"/>
      <c r="DU46" s="299"/>
      <c r="DV46" s="299"/>
      <c r="DW46" s="299"/>
      <c r="DX46" s="299"/>
      <c r="DY46" s="299"/>
      <c r="DZ46" s="299"/>
      <c r="EA46" s="298"/>
      <c r="EB46" s="297"/>
      <c r="EC46" s="299"/>
      <c r="ED46" s="299"/>
      <c r="EE46" s="299"/>
      <c r="EF46" s="299"/>
      <c r="EG46" s="299"/>
      <c r="EH46" s="299"/>
      <c r="EI46" s="299"/>
      <c r="EJ46" s="299"/>
      <c r="EK46" s="348"/>
    </row>
    <row r="47" spans="1:141" s="260" customFormat="1" ht="12.75" customHeight="1" x14ac:dyDescent="0.25">
      <c r="A47" s="332" t="s">
        <v>204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279" t="s">
        <v>205</v>
      </c>
      <c r="AA47" s="281"/>
      <c r="AB47" s="281"/>
      <c r="AC47" s="281"/>
      <c r="AD47" s="319"/>
      <c r="AE47" s="322"/>
      <c r="AF47" s="324"/>
      <c r="AG47" s="324"/>
      <c r="AH47" s="324"/>
      <c r="AI47" s="324"/>
      <c r="AJ47" s="324"/>
      <c r="AK47" s="323"/>
      <c r="AL47" s="322"/>
      <c r="AM47" s="324"/>
      <c r="AN47" s="324"/>
      <c r="AO47" s="324"/>
      <c r="AP47" s="324"/>
      <c r="AQ47" s="324"/>
      <c r="AR47" s="323"/>
      <c r="AS47" s="322"/>
      <c r="AT47" s="324"/>
      <c r="AU47" s="324"/>
      <c r="AV47" s="324"/>
      <c r="AW47" s="324"/>
      <c r="AX47" s="324"/>
      <c r="AY47" s="323"/>
      <c r="AZ47" s="325"/>
      <c r="BA47" s="302"/>
      <c r="BB47" s="302"/>
      <c r="BC47" s="302"/>
      <c r="BD47" s="302"/>
      <c r="BE47" s="302"/>
      <c r="BF47" s="301"/>
      <c r="BG47" s="325"/>
      <c r="BH47" s="302"/>
      <c r="BI47" s="302"/>
      <c r="BJ47" s="302"/>
      <c r="BK47" s="302"/>
      <c r="BL47" s="302"/>
      <c r="BM47" s="301"/>
      <c r="BN47" s="322"/>
      <c r="BO47" s="324"/>
      <c r="BP47" s="324"/>
      <c r="BQ47" s="324"/>
      <c r="BR47" s="324"/>
      <c r="BS47" s="324"/>
      <c r="BT47" s="323"/>
      <c r="BU47" s="322"/>
      <c r="BV47" s="324"/>
      <c r="BW47" s="324"/>
      <c r="BX47" s="324"/>
      <c r="BY47" s="324"/>
      <c r="BZ47" s="324"/>
      <c r="CA47" s="323"/>
      <c r="CB47" s="322"/>
      <c r="CC47" s="324"/>
      <c r="CD47" s="324"/>
      <c r="CE47" s="324"/>
      <c r="CF47" s="324"/>
      <c r="CG47" s="324"/>
      <c r="CH47" s="323"/>
      <c r="CI47" s="322"/>
      <c r="CJ47" s="324"/>
      <c r="CK47" s="324"/>
      <c r="CL47" s="324"/>
      <c r="CM47" s="324"/>
      <c r="CN47" s="324"/>
      <c r="CO47" s="323"/>
      <c r="CP47" s="322"/>
      <c r="CQ47" s="324"/>
      <c r="CR47" s="324"/>
      <c r="CS47" s="324"/>
      <c r="CT47" s="324"/>
      <c r="CU47" s="324"/>
      <c r="CV47" s="323"/>
      <c r="CW47" s="322"/>
      <c r="CX47" s="324"/>
      <c r="CY47" s="324"/>
      <c r="CZ47" s="324"/>
      <c r="DA47" s="324"/>
      <c r="DB47" s="324"/>
      <c r="DC47" s="323"/>
      <c r="DD47" s="322"/>
      <c r="DE47" s="324"/>
      <c r="DF47" s="324"/>
      <c r="DG47" s="324"/>
      <c r="DH47" s="324"/>
      <c r="DI47" s="324"/>
      <c r="DJ47" s="323"/>
      <c r="DK47" s="328"/>
      <c r="DL47" s="330"/>
      <c r="DM47" s="330"/>
      <c r="DN47" s="330"/>
      <c r="DO47" s="330"/>
      <c r="DP47" s="330"/>
      <c r="DQ47" s="329"/>
      <c r="DR47" s="325"/>
      <c r="DS47" s="302"/>
      <c r="DT47" s="302"/>
      <c r="DU47" s="302"/>
      <c r="DV47" s="302"/>
      <c r="DW47" s="302"/>
      <c r="DX47" s="302"/>
      <c r="DY47" s="302"/>
      <c r="DZ47" s="302"/>
      <c r="EA47" s="301"/>
      <c r="EB47" s="325"/>
      <c r="EC47" s="302"/>
      <c r="ED47" s="302"/>
      <c r="EE47" s="302"/>
      <c r="EF47" s="302"/>
      <c r="EG47" s="302"/>
      <c r="EH47" s="302"/>
      <c r="EI47" s="302"/>
      <c r="EJ47" s="302"/>
      <c r="EK47" s="331"/>
    </row>
    <row r="48" spans="1:141" s="260" customFormat="1" ht="12.75" customHeight="1" x14ac:dyDescent="0.25">
      <c r="A48" s="350" t="s">
        <v>188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277" t="s">
        <v>206</v>
      </c>
      <c r="AA48" s="278"/>
      <c r="AB48" s="278"/>
      <c r="AC48" s="278"/>
      <c r="AD48" s="334"/>
      <c r="AE48" s="320"/>
      <c r="AF48" s="321"/>
      <c r="AG48" s="321"/>
      <c r="AH48" s="321"/>
      <c r="AI48" s="321"/>
      <c r="AJ48" s="321"/>
      <c r="AK48" s="337"/>
      <c r="AL48" s="320"/>
      <c r="AM48" s="321"/>
      <c r="AN48" s="321"/>
      <c r="AO48" s="321"/>
      <c r="AP48" s="321"/>
      <c r="AQ48" s="321"/>
      <c r="AR48" s="337"/>
      <c r="AS48" s="320"/>
      <c r="AT48" s="321"/>
      <c r="AU48" s="321"/>
      <c r="AV48" s="321"/>
      <c r="AW48" s="321"/>
      <c r="AX48" s="321"/>
      <c r="AY48" s="337"/>
      <c r="AZ48" s="292"/>
      <c r="BA48" s="289"/>
      <c r="BB48" s="289"/>
      <c r="BC48" s="289"/>
      <c r="BD48" s="289"/>
      <c r="BE48" s="289"/>
      <c r="BF48" s="293"/>
      <c r="BG48" s="292"/>
      <c r="BH48" s="289"/>
      <c r="BI48" s="289"/>
      <c r="BJ48" s="289"/>
      <c r="BK48" s="289"/>
      <c r="BL48" s="289"/>
      <c r="BM48" s="293"/>
      <c r="BN48" s="320"/>
      <c r="BO48" s="321"/>
      <c r="BP48" s="321"/>
      <c r="BQ48" s="321"/>
      <c r="BR48" s="321"/>
      <c r="BS48" s="321"/>
      <c r="BT48" s="337"/>
      <c r="BU48" s="320"/>
      <c r="BV48" s="321"/>
      <c r="BW48" s="321"/>
      <c r="BX48" s="321"/>
      <c r="BY48" s="321"/>
      <c r="BZ48" s="321"/>
      <c r="CA48" s="337"/>
      <c r="CB48" s="320"/>
      <c r="CC48" s="321"/>
      <c r="CD48" s="321"/>
      <c r="CE48" s="321"/>
      <c r="CF48" s="321"/>
      <c r="CG48" s="321"/>
      <c r="CH48" s="337"/>
      <c r="CI48" s="320"/>
      <c r="CJ48" s="321"/>
      <c r="CK48" s="321"/>
      <c r="CL48" s="321"/>
      <c r="CM48" s="321"/>
      <c r="CN48" s="321"/>
      <c r="CO48" s="337"/>
      <c r="CP48" s="320"/>
      <c r="CQ48" s="321"/>
      <c r="CR48" s="321"/>
      <c r="CS48" s="321"/>
      <c r="CT48" s="321"/>
      <c r="CU48" s="321"/>
      <c r="CV48" s="337"/>
      <c r="CW48" s="320"/>
      <c r="CX48" s="321"/>
      <c r="CY48" s="321"/>
      <c r="CZ48" s="321"/>
      <c r="DA48" s="321"/>
      <c r="DB48" s="321"/>
      <c r="DC48" s="337"/>
      <c r="DD48" s="320"/>
      <c r="DE48" s="321"/>
      <c r="DF48" s="321"/>
      <c r="DG48" s="321"/>
      <c r="DH48" s="321"/>
      <c r="DI48" s="321"/>
      <c r="DJ48" s="337"/>
      <c r="DK48" s="326"/>
      <c r="DL48" s="327"/>
      <c r="DM48" s="327"/>
      <c r="DN48" s="327"/>
      <c r="DO48" s="327"/>
      <c r="DP48" s="327"/>
      <c r="DQ48" s="342"/>
      <c r="DR48" s="292"/>
      <c r="DS48" s="289"/>
      <c r="DT48" s="289"/>
      <c r="DU48" s="289"/>
      <c r="DV48" s="289"/>
      <c r="DW48" s="289"/>
      <c r="DX48" s="289"/>
      <c r="DY48" s="289"/>
      <c r="DZ48" s="289"/>
      <c r="EA48" s="293"/>
      <c r="EB48" s="292"/>
      <c r="EC48" s="289"/>
      <c r="ED48" s="289"/>
      <c r="EE48" s="289"/>
      <c r="EF48" s="289"/>
      <c r="EG48" s="289"/>
      <c r="EH48" s="289"/>
      <c r="EI48" s="289"/>
      <c r="EJ48" s="289"/>
      <c r="EK48" s="347"/>
    </row>
    <row r="49" spans="1:141" s="260" customFormat="1" ht="12.75" customHeight="1" x14ac:dyDescent="0.25">
      <c r="A49" s="350" t="s">
        <v>207</v>
      </c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273"/>
      <c r="AA49" s="272"/>
      <c r="AB49" s="272"/>
      <c r="AC49" s="272"/>
      <c r="AD49" s="336"/>
      <c r="AE49" s="305"/>
      <c r="AF49" s="306"/>
      <c r="AG49" s="306"/>
      <c r="AH49" s="306"/>
      <c r="AI49" s="306"/>
      <c r="AJ49" s="306"/>
      <c r="AK49" s="341"/>
      <c r="AL49" s="305"/>
      <c r="AM49" s="306"/>
      <c r="AN49" s="306"/>
      <c r="AO49" s="306"/>
      <c r="AP49" s="306"/>
      <c r="AQ49" s="306"/>
      <c r="AR49" s="341"/>
      <c r="AS49" s="305"/>
      <c r="AT49" s="306"/>
      <c r="AU49" s="306"/>
      <c r="AV49" s="306"/>
      <c r="AW49" s="306"/>
      <c r="AX49" s="306"/>
      <c r="AY49" s="341"/>
      <c r="AZ49" s="291"/>
      <c r="BA49" s="290"/>
      <c r="BB49" s="290"/>
      <c r="BC49" s="290"/>
      <c r="BD49" s="290"/>
      <c r="BE49" s="290"/>
      <c r="BF49" s="294"/>
      <c r="BG49" s="291"/>
      <c r="BH49" s="290"/>
      <c r="BI49" s="290"/>
      <c r="BJ49" s="290"/>
      <c r="BK49" s="290"/>
      <c r="BL49" s="290"/>
      <c r="BM49" s="294"/>
      <c r="BN49" s="305"/>
      <c r="BO49" s="306"/>
      <c r="BP49" s="306"/>
      <c r="BQ49" s="306"/>
      <c r="BR49" s="306"/>
      <c r="BS49" s="306"/>
      <c r="BT49" s="341"/>
      <c r="BU49" s="305"/>
      <c r="BV49" s="306"/>
      <c r="BW49" s="306"/>
      <c r="BX49" s="306"/>
      <c r="BY49" s="306"/>
      <c r="BZ49" s="306"/>
      <c r="CA49" s="341"/>
      <c r="CB49" s="305"/>
      <c r="CC49" s="306"/>
      <c r="CD49" s="306"/>
      <c r="CE49" s="306"/>
      <c r="CF49" s="306"/>
      <c r="CG49" s="306"/>
      <c r="CH49" s="341"/>
      <c r="CI49" s="305"/>
      <c r="CJ49" s="306"/>
      <c r="CK49" s="306"/>
      <c r="CL49" s="306"/>
      <c r="CM49" s="306"/>
      <c r="CN49" s="306"/>
      <c r="CO49" s="341"/>
      <c r="CP49" s="305"/>
      <c r="CQ49" s="306"/>
      <c r="CR49" s="306"/>
      <c r="CS49" s="306"/>
      <c r="CT49" s="306"/>
      <c r="CU49" s="306"/>
      <c r="CV49" s="341"/>
      <c r="CW49" s="305"/>
      <c r="CX49" s="306"/>
      <c r="CY49" s="306"/>
      <c r="CZ49" s="306"/>
      <c r="DA49" s="306"/>
      <c r="DB49" s="306"/>
      <c r="DC49" s="341"/>
      <c r="DD49" s="305"/>
      <c r="DE49" s="306"/>
      <c r="DF49" s="306"/>
      <c r="DG49" s="306"/>
      <c r="DH49" s="306"/>
      <c r="DI49" s="306"/>
      <c r="DJ49" s="341"/>
      <c r="DK49" s="313"/>
      <c r="DL49" s="314"/>
      <c r="DM49" s="314"/>
      <c r="DN49" s="314"/>
      <c r="DO49" s="314"/>
      <c r="DP49" s="314"/>
      <c r="DQ49" s="346"/>
      <c r="DR49" s="291"/>
      <c r="DS49" s="290"/>
      <c r="DT49" s="290"/>
      <c r="DU49" s="290"/>
      <c r="DV49" s="290"/>
      <c r="DW49" s="290"/>
      <c r="DX49" s="290"/>
      <c r="DY49" s="290"/>
      <c r="DZ49" s="290"/>
      <c r="EA49" s="294"/>
      <c r="EB49" s="291"/>
      <c r="EC49" s="290"/>
      <c r="ED49" s="290"/>
      <c r="EE49" s="290"/>
      <c r="EF49" s="290"/>
      <c r="EG49" s="290"/>
      <c r="EH49" s="290"/>
      <c r="EI49" s="290"/>
      <c r="EJ49" s="290"/>
      <c r="EK49" s="349"/>
    </row>
    <row r="50" spans="1:141" s="260" customFormat="1" ht="12.75" customHeight="1" x14ac:dyDescent="0.25">
      <c r="A50" s="351" t="s">
        <v>208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283"/>
      <c r="AA50" s="271"/>
      <c r="AB50" s="271"/>
      <c r="AC50" s="271"/>
      <c r="AD50" s="335"/>
      <c r="AE50" s="338"/>
      <c r="AF50" s="340"/>
      <c r="AG50" s="340"/>
      <c r="AH50" s="340"/>
      <c r="AI50" s="340"/>
      <c r="AJ50" s="340"/>
      <c r="AK50" s="339"/>
      <c r="AL50" s="338"/>
      <c r="AM50" s="340"/>
      <c r="AN50" s="340"/>
      <c r="AO50" s="340"/>
      <c r="AP50" s="340"/>
      <c r="AQ50" s="340"/>
      <c r="AR50" s="339"/>
      <c r="AS50" s="338"/>
      <c r="AT50" s="340"/>
      <c r="AU50" s="340"/>
      <c r="AV50" s="340"/>
      <c r="AW50" s="340"/>
      <c r="AX50" s="340"/>
      <c r="AY50" s="339"/>
      <c r="AZ50" s="297"/>
      <c r="BA50" s="299"/>
      <c r="BB50" s="299"/>
      <c r="BC50" s="299"/>
      <c r="BD50" s="299"/>
      <c r="BE50" s="299"/>
      <c r="BF50" s="298"/>
      <c r="BG50" s="297"/>
      <c r="BH50" s="299"/>
      <c r="BI50" s="299"/>
      <c r="BJ50" s="299"/>
      <c r="BK50" s="299"/>
      <c r="BL50" s="299"/>
      <c r="BM50" s="298"/>
      <c r="BN50" s="338"/>
      <c r="BO50" s="340"/>
      <c r="BP50" s="340"/>
      <c r="BQ50" s="340"/>
      <c r="BR50" s="340"/>
      <c r="BS50" s="340"/>
      <c r="BT50" s="339"/>
      <c r="BU50" s="338"/>
      <c r="BV50" s="340"/>
      <c r="BW50" s="340"/>
      <c r="BX50" s="340"/>
      <c r="BY50" s="340"/>
      <c r="BZ50" s="340"/>
      <c r="CA50" s="339"/>
      <c r="CB50" s="338"/>
      <c r="CC50" s="340"/>
      <c r="CD50" s="340"/>
      <c r="CE50" s="340"/>
      <c r="CF50" s="340"/>
      <c r="CG50" s="340"/>
      <c r="CH50" s="339"/>
      <c r="CI50" s="338"/>
      <c r="CJ50" s="340"/>
      <c r="CK50" s="340"/>
      <c r="CL50" s="340"/>
      <c r="CM50" s="340"/>
      <c r="CN50" s="340"/>
      <c r="CO50" s="339"/>
      <c r="CP50" s="338"/>
      <c r="CQ50" s="340"/>
      <c r="CR50" s="340"/>
      <c r="CS50" s="340"/>
      <c r="CT50" s="340"/>
      <c r="CU50" s="340"/>
      <c r="CV50" s="339"/>
      <c r="CW50" s="338"/>
      <c r="CX50" s="340"/>
      <c r="CY50" s="340"/>
      <c r="CZ50" s="340"/>
      <c r="DA50" s="340"/>
      <c r="DB50" s="340"/>
      <c r="DC50" s="339"/>
      <c r="DD50" s="338"/>
      <c r="DE50" s="340"/>
      <c r="DF50" s="340"/>
      <c r="DG50" s="340"/>
      <c r="DH50" s="340"/>
      <c r="DI50" s="340"/>
      <c r="DJ50" s="339"/>
      <c r="DK50" s="343"/>
      <c r="DL50" s="345"/>
      <c r="DM50" s="345"/>
      <c r="DN50" s="345"/>
      <c r="DO50" s="345"/>
      <c r="DP50" s="345"/>
      <c r="DQ50" s="344"/>
      <c r="DR50" s="297"/>
      <c r="DS50" s="299"/>
      <c r="DT50" s="299"/>
      <c r="DU50" s="299"/>
      <c r="DV50" s="299"/>
      <c r="DW50" s="299"/>
      <c r="DX50" s="299"/>
      <c r="DY50" s="299"/>
      <c r="DZ50" s="299"/>
      <c r="EA50" s="298"/>
      <c r="EB50" s="297"/>
      <c r="EC50" s="299"/>
      <c r="ED50" s="299"/>
      <c r="EE50" s="299"/>
      <c r="EF50" s="299"/>
      <c r="EG50" s="299"/>
      <c r="EH50" s="299"/>
      <c r="EI50" s="299"/>
      <c r="EJ50" s="299"/>
      <c r="EK50" s="348"/>
    </row>
    <row r="51" spans="1:141" s="260" customFormat="1" ht="13.5" customHeight="1" thickBot="1" x14ac:dyDescent="0.3">
      <c r="A51" s="355" t="s">
        <v>209</v>
      </c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6" t="s">
        <v>111</v>
      </c>
      <c r="AA51" s="358"/>
      <c r="AB51" s="358"/>
      <c r="AC51" s="358"/>
      <c r="AD51" s="357"/>
      <c r="AE51" s="359">
        <f>AE22+AE23+AE24+AE44+AE47</f>
        <v>1145886.24</v>
      </c>
      <c r="AF51" s="361"/>
      <c r="AG51" s="361"/>
      <c r="AH51" s="361"/>
      <c r="AI51" s="361"/>
      <c r="AJ51" s="361"/>
      <c r="AK51" s="360"/>
      <c r="AL51" s="359" t="s">
        <v>112</v>
      </c>
      <c r="AM51" s="361"/>
      <c r="AN51" s="361"/>
      <c r="AO51" s="361"/>
      <c r="AP51" s="361"/>
      <c r="AQ51" s="361"/>
      <c r="AR51" s="360"/>
      <c r="AS51" s="359">
        <f>AS22+AS23+AS24+AS44+AS47</f>
        <v>0</v>
      </c>
      <c r="AT51" s="361"/>
      <c r="AU51" s="361"/>
      <c r="AV51" s="361"/>
      <c r="AW51" s="361"/>
      <c r="AX51" s="361"/>
      <c r="AY51" s="360"/>
      <c r="AZ51" s="362"/>
      <c r="BA51" s="364"/>
      <c r="BB51" s="364"/>
      <c r="BC51" s="364"/>
      <c r="BD51" s="364"/>
      <c r="BE51" s="364"/>
      <c r="BF51" s="363"/>
      <c r="BG51" s="362"/>
      <c r="BH51" s="364"/>
      <c r="BI51" s="364"/>
      <c r="BJ51" s="364"/>
      <c r="BK51" s="364"/>
      <c r="BL51" s="364"/>
      <c r="BM51" s="363"/>
      <c r="BN51" s="359">
        <f>BN22+BN23+BN24+BN44+BN47</f>
        <v>0</v>
      </c>
      <c r="BO51" s="361"/>
      <c r="BP51" s="361"/>
      <c r="BQ51" s="361"/>
      <c r="BR51" s="361"/>
      <c r="BS51" s="361"/>
      <c r="BT51" s="360"/>
      <c r="BU51" s="359" t="s">
        <v>112</v>
      </c>
      <c r="BV51" s="361"/>
      <c r="BW51" s="361"/>
      <c r="BX51" s="361"/>
      <c r="BY51" s="361"/>
      <c r="BZ51" s="361"/>
      <c r="CA51" s="360"/>
      <c r="CB51" s="359">
        <f>CB22+CB23+CB24+CB44+CB47</f>
        <v>0</v>
      </c>
      <c r="CC51" s="361"/>
      <c r="CD51" s="361"/>
      <c r="CE51" s="361"/>
      <c r="CF51" s="361"/>
      <c r="CG51" s="361"/>
      <c r="CH51" s="360"/>
      <c r="CI51" s="359">
        <f>CI22+CI23+CI24+CI44+CI47</f>
        <v>0</v>
      </c>
      <c r="CJ51" s="361"/>
      <c r="CK51" s="361"/>
      <c r="CL51" s="361"/>
      <c r="CM51" s="361"/>
      <c r="CN51" s="361"/>
      <c r="CO51" s="360"/>
      <c r="CP51" s="359">
        <f>CP22+CP23+CP24+CP44+CP47</f>
        <v>0</v>
      </c>
      <c r="CQ51" s="361"/>
      <c r="CR51" s="361"/>
      <c r="CS51" s="361"/>
      <c r="CT51" s="361"/>
      <c r="CU51" s="361"/>
      <c r="CV51" s="360"/>
      <c r="CW51" s="359">
        <f>CW22+CW23+CW24+CW44+CW47</f>
        <v>0</v>
      </c>
      <c r="CX51" s="361"/>
      <c r="CY51" s="361"/>
      <c r="CZ51" s="361"/>
      <c r="DA51" s="361"/>
      <c r="DB51" s="361"/>
      <c r="DC51" s="360"/>
      <c r="DD51" s="359">
        <f>DD22+DD23+DD24+DD44+DD47</f>
        <v>-1145886.24</v>
      </c>
      <c r="DE51" s="361"/>
      <c r="DF51" s="361"/>
      <c r="DG51" s="361"/>
      <c r="DH51" s="361"/>
      <c r="DI51" s="361"/>
      <c r="DJ51" s="360"/>
      <c r="DK51" s="365">
        <f>BN51/AE51-1</f>
        <v>-1</v>
      </c>
      <c r="DL51" s="367"/>
      <c r="DM51" s="367"/>
      <c r="DN51" s="367"/>
      <c r="DO51" s="367"/>
      <c r="DP51" s="367"/>
      <c r="DQ51" s="366"/>
      <c r="DR51" s="362"/>
      <c r="DS51" s="364"/>
      <c r="DT51" s="364"/>
      <c r="DU51" s="364"/>
      <c r="DV51" s="364"/>
      <c r="DW51" s="364"/>
      <c r="DX51" s="364"/>
      <c r="DY51" s="364"/>
      <c r="DZ51" s="364"/>
      <c r="EA51" s="363"/>
      <c r="EB51" s="362"/>
      <c r="EC51" s="364"/>
      <c r="ED51" s="364"/>
      <c r="EE51" s="364"/>
      <c r="EF51" s="364"/>
      <c r="EG51" s="364"/>
      <c r="EH51" s="364"/>
      <c r="EI51" s="364"/>
      <c r="EJ51" s="364"/>
      <c r="EK51" s="368"/>
    </row>
    <row r="52" spans="1:141" s="369" customFormat="1" ht="8.25" customHeight="1" x14ac:dyDescent="0.15"/>
    <row r="53" spans="1:141" s="260" customFormat="1" ht="12.75" customHeight="1" x14ac:dyDescent="0.25">
      <c r="A53" s="267" t="s">
        <v>38</v>
      </c>
    </row>
    <row r="54" spans="1:141" s="260" customFormat="1" ht="12.75" customHeight="1" x14ac:dyDescent="0.25">
      <c r="A54" s="267" t="s">
        <v>210</v>
      </c>
      <c r="W54" s="269" t="s">
        <v>118</v>
      </c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Q54" s="269" t="s">
        <v>211</v>
      </c>
      <c r="CR54" s="269"/>
      <c r="CS54" s="269"/>
      <c r="CT54" s="269"/>
      <c r="CU54" s="269"/>
      <c r="CV54" s="269"/>
      <c r="CW54" s="269"/>
      <c r="CX54" s="269"/>
      <c r="CY54" s="269"/>
      <c r="CZ54" s="269"/>
      <c r="DA54" s="269"/>
      <c r="DB54" s="269"/>
      <c r="DC54" s="269"/>
      <c r="DD54" s="269"/>
      <c r="DE54" s="269"/>
      <c r="DF54" s="269"/>
      <c r="DG54" s="269"/>
      <c r="DH54" s="269"/>
      <c r="DI54" s="269"/>
      <c r="DJ54" s="269"/>
      <c r="DK54" s="269"/>
      <c r="DL54" s="269"/>
      <c r="DM54" s="269"/>
      <c r="DN54" s="269"/>
      <c r="DO54" s="269"/>
      <c r="DP54" s="269"/>
      <c r="DQ54" s="269"/>
      <c r="DR54" s="269"/>
      <c r="DS54" s="269"/>
      <c r="DT54" s="269"/>
      <c r="DU54" s="269"/>
      <c r="DV54" s="269"/>
      <c r="DW54" s="269"/>
      <c r="DX54" s="269"/>
    </row>
    <row r="55" spans="1:141" s="370" customFormat="1" ht="10.5" customHeight="1" x14ac:dyDescent="0.2">
      <c r="W55" s="371" t="s">
        <v>43</v>
      </c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1"/>
      <c r="AV55" s="371"/>
      <c r="AW55" s="371"/>
      <c r="AX55" s="371"/>
      <c r="AY55" s="371"/>
      <c r="AZ55" s="371"/>
      <c r="BA55" s="371"/>
      <c r="BB55" s="371"/>
      <c r="BC55" s="371"/>
      <c r="BD55" s="371"/>
      <c r="BG55" s="371" t="s">
        <v>119</v>
      </c>
      <c r="BH55" s="371"/>
      <c r="BI55" s="371"/>
      <c r="BJ55" s="371"/>
      <c r="BK55" s="371"/>
      <c r="BL55" s="371"/>
      <c r="BM55" s="371"/>
      <c r="BN55" s="371"/>
      <c r="BO55" s="371"/>
      <c r="BP55" s="371"/>
      <c r="BQ55" s="371"/>
      <c r="BR55" s="371"/>
      <c r="BS55" s="371"/>
      <c r="BT55" s="371"/>
      <c r="BU55" s="371"/>
      <c r="BV55" s="371"/>
      <c r="BW55" s="371"/>
      <c r="BX55" s="371"/>
      <c r="BY55" s="371"/>
      <c r="BZ55" s="371"/>
      <c r="CA55" s="371"/>
      <c r="CB55" s="371"/>
      <c r="CC55" s="371"/>
      <c r="CD55" s="371"/>
      <c r="CE55" s="371"/>
      <c r="CF55" s="371"/>
      <c r="CG55" s="371"/>
      <c r="CH55" s="371"/>
      <c r="CI55" s="371"/>
      <c r="CJ55" s="371"/>
      <c r="CK55" s="371"/>
      <c r="CL55" s="371"/>
      <c r="CM55" s="371"/>
      <c r="CN55" s="371"/>
      <c r="CQ55" s="371" t="s">
        <v>44</v>
      </c>
      <c r="CR55" s="371"/>
      <c r="CS55" s="371"/>
      <c r="CT55" s="371"/>
      <c r="CU55" s="371"/>
      <c r="CV55" s="371"/>
      <c r="CW55" s="371"/>
      <c r="CX55" s="371"/>
      <c r="CY55" s="371"/>
      <c r="CZ55" s="371"/>
      <c r="DA55" s="371"/>
      <c r="DB55" s="371"/>
      <c r="DC55" s="371"/>
      <c r="DD55" s="371"/>
      <c r="DE55" s="371"/>
      <c r="DF55" s="371"/>
      <c r="DG55" s="371"/>
      <c r="DH55" s="371"/>
      <c r="DI55" s="371"/>
      <c r="DJ55" s="371"/>
      <c r="DK55" s="371"/>
      <c r="DL55" s="371"/>
      <c r="DM55" s="371"/>
      <c r="DN55" s="371"/>
      <c r="DO55" s="371"/>
      <c r="DP55" s="371"/>
      <c r="DQ55" s="371"/>
      <c r="DR55" s="371"/>
      <c r="DS55" s="371"/>
      <c r="DT55" s="371"/>
      <c r="DU55" s="371"/>
      <c r="DV55" s="371"/>
      <c r="DW55" s="371"/>
      <c r="DX55" s="371"/>
    </row>
    <row r="56" spans="1:141" s="260" customFormat="1" ht="12.75" customHeight="1" x14ac:dyDescent="0.25">
      <c r="A56" s="267" t="s">
        <v>45</v>
      </c>
      <c r="W56" s="269" t="s">
        <v>46</v>
      </c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G56" s="269" t="s">
        <v>212</v>
      </c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69"/>
      <c r="CF56" s="269"/>
      <c r="CG56" s="269"/>
      <c r="CH56" s="269"/>
      <c r="CI56" s="269"/>
      <c r="CJ56" s="269"/>
      <c r="CK56" s="269"/>
      <c r="CL56" s="269"/>
      <c r="CM56" s="269"/>
      <c r="CN56" s="269"/>
      <c r="CQ56" s="271" t="s">
        <v>121</v>
      </c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</row>
    <row r="57" spans="1:141" s="370" customFormat="1" ht="10.5" customHeight="1" x14ac:dyDescent="0.2">
      <c r="W57" s="371" t="s">
        <v>43</v>
      </c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G57" s="371" t="s">
        <v>122</v>
      </c>
      <c r="BH57" s="371"/>
      <c r="BI57" s="371"/>
      <c r="BJ57" s="371"/>
      <c r="BK57" s="371"/>
      <c r="BL57" s="371"/>
      <c r="BM57" s="371"/>
      <c r="BN57" s="371"/>
      <c r="BO57" s="371"/>
      <c r="BP57" s="371"/>
      <c r="BQ57" s="371"/>
      <c r="BR57" s="371"/>
      <c r="BS57" s="371"/>
      <c r="BT57" s="371"/>
      <c r="BU57" s="371"/>
      <c r="BV57" s="371"/>
      <c r="BW57" s="371"/>
      <c r="BX57" s="371"/>
      <c r="BY57" s="371"/>
      <c r="BZ57" s="371"/>
      <c r="CA57" s="371"/>
      <c r="CB57" s="371"/>
      <c r="CC57" s="371"/>
      <c r="CD57" s="371"/>
      <c r="CE57" s="371"/>
      <c r="CF57" s="371"/>
      <c r="CG57" s="371"/>
      <c r="CH57" s="371"/>
      <c r="CI57" s="371"/>
      <c r="CJ57" s="371"/>
      <c r="CK57" s="371"/>
      <c r="CL57" s="371"/>
      <c r="CM57" s="371"/>
      <c r="CN57" s="371"/>
      <c r="CQ57" s="371" t="s">
        <v>48</v>
      </c>
      <c r="CR57" s="371"/>
      <c r="CS57" s="371"/>
      <c r="CT57" s="371"/>
      <c r="CU57" s="371"/>
      <c r="CV57" s="371"/>
      <c r="CW57" s="371"/>
      <c r="CX57" s="371"/>
      <c r="CY57" s="371"/>
      <c r="CZ57" s="371"/>
      <c r="DA57" s="371"/>
      <c r="DB57" s="371"/>
      <c r="DC57" s="371"/>
      <c r="DD57" s="371"/>
      <c r="DE57" s="371"/>
      <c r="DF57" s="371"/>
      <c r="DG57" s="371"/>
      <c r="DH57" s="371"/>
      <c r="DI57" s="371"/>
      <c r="DJ57" s="371"/>
      <c r="DK57" s="371"/>
      <c r="DL57" s="371"/>
      <c r="DM57" s="371"/>
      <c r="DN57" s="371"/>
      <c r="DO57" s="371"/>
      <c r="DP57" s="371"/>
      <c r="DQ57" s="371"/>
      <c r="DR57" s="371"/>
      <c r="DS57" s="371"/>
      <c r="DT57" s="371"/>
      <c r="DU57" s="371"/>
      <c r="DV57" s="371"/>
      <c r="DW57" s="371"/>
      <c r="DX57" s="371"/>
    </row>
    <row r="58" spans="1:141" s="260" customFormat="1" ht="12.75" customHeight="1" x14ac:dyDescent="0.25">
      <c r="A58" s="268" t="s">
        <v>213</v>
      </c>
      <c r="B58" s="271"/>
      <c r="C58" s="271"/>
      <c r="D58" s="271"/>
      <c r="E58" s="267" t="s">
        <v>214</v>
      </c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70">
        <v>20</v>
      </c>
      <c r="S58" s="270"/>
      <c r="T58" s="270"/>
      <c r="U58" s="372"/>
      <c r="V58" s="372"/>
      <c r="W58" s="372"/>
      <c r="X58" s="267" t="s">
        <v>15</v>
      </c>
    </row>
    <row r="59" spans="1:141" s="369" customFormat="1" ht="8.25" customHeight="1" x14ac:dyDescent="0.15">
      <c r="A59" s="373"/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</row>
    <row r="60" spans="1:141" s="374" customFormat="1" ht="12" customHeight="1" x14ac:dyDescent="0.2">
      <c r="A60" s="375" t="s">
        <v>215</v>
      </c>
    </row>
    <row r="61" spans="1:141" s="374" customFormat="1" ht="12" customHeight="1" x14ac:dyDescent="0.2">
      <c r="A61" s="375" t="s">
        <v>216</v>
      </c>
    </row>
    <row r="62" spans="1:141" s="374" customFormat="1" ht="12" customHeight="1" x14ac:dyDescent="0.2">
      <c r="A62" s="375" t="s">
        <v>217</v>
      </c>
    </row>
    <row r="63" spans="1:141" s="374" customFormat="1" ht="12" customHeight="1" x14ac:dyDescent="0.2">
      <c r="A63" s="375" t="s">
        <v>218</v>
      </c>
    </row>
  </sheetData>
  <mergeCells count="406">
    <mergeCell ref="W57:BD57"/>
    <mergeCell ref="BG57:CN57"/>
    <mergeCell ref="CQ57:DX57"/>
    <mergeCell ref="B58:D58"/>
    <mergeCell ref="G58:Q58"/>
    <mergeCell ref="R58:T58"/>
    <mergeCell ref="U58:W58"/>
    <mergeCell ref="W55:BD55"/>
    <mergeCell ref="BG55:CN55"/>
    <mergeCell ref="CQ55:DX55"/>
    <mergeCell ref="W56:BD56"/>
    <mergeCell ref="BG56:CN56"/>
    <mergeCell ref="CQ56:DX56"/>
    <mergeCell ref="CW51:DC51"/>
    <mergeCell ref="DD51:DJ51"/>
    <mergeCell ref="DK51:DQ51"/>
    <mergeCell ref="DR51:EA51"/>
    <mergeCell ref="EB51:EK51"/>
    <mergeCell ref="W54:BD54"/>
    <mergeCell ref="BG54:CN54"/>
    <mergeCell ref="CQ54:DX54"/>
    <mergeCell ref="BG51:BM51"/>
    <mergeCell ref="BN51:BT51"/>
    <mergeCell ref="BU51:CA51"/>
    <mergeCell ref="CB51:CH51"/>
    <mergeCell ref="CI51:CO51"/>
    <mergeCell ref="CP51:CV51"/>
    <mergeCell ref="A51:Y51"/>
    <mergeCell ref="Z51:AD51"/>
    <mergeCell ref="AE51:AK51"/>
    <mergeCell ref="AL51:AR51"/>
    <mergeCell ref="AS51:AY51"/>
    <mergeCell ref="AZ51:BF51"/>
    <mergeCell ref="CW48:DC50"/>
    <mergeCell ref="DD48:DJ50"/>
    <mergeCell ref="DK48:DQ50"/>
    <mergeCell ref="DR48:EA50"/>
    <mergeCell ref="EB48:EK50"/>
    <mergeCell ref="A49:Y49"/>
    <mergeCell ref="A50:Y50"/>
    <mergeCell ref="BG48:BM50"/>
    <mergeCell ref="BN48:BT50"/>
    <mergeCell ref="BU48:CA50"/>
    <mergeCell ref="CB48:CH50"/>
    <mergeCell ref="CI48:CO50"/>
    <mergeCell ref="CP48:CV50"/>
    <mergeCell ref="A48:Y48"/>
    <mergeCell ref="Z48:AD50"/>
    <mergeCell ref="AE48:AK50"/>
    <mergeCell ref="AL48:AR50"/>
    <mergeCell ref="AS48:AY50"/>
    <mergeCell ref="AZ48:BF50"/>
    <mergeCell ref="CP47:CV47"/>
    <mergeCell ref="CW47:DC47"/>
    <mergeCell ref="DD47:DJ47"/>
    <mergeCell ref="DK47:DQ47"/>
    <mergeCell ref="DR47:EA47"/>
    <mergeCell ref="EB47:EK47"/>
    <mergeCell ref="AZ47:BF47"/>
    <mergeCell ref="BG47:BM47"/>
    <mergeCell ref="BN47:BT47"/>
    <mergeCell ref="BU47:CA47"/>
    <mergeCell ref="CB47:CH47"/>
    <mergeCell ref="CI47:CO47"/>
    <mergeCell ref="A46:Y46"/>
    <mergeCell ref="A47:Y47"/>
    <mergeCell ref="Z47:AD47"/>
    <mergeCell ref="AE47:AK47"/>
    <mergeCell ref="AL47:AR47"/>
    <mergeCell ref="AS47:AY47"/>
    <mergeCell ref="CP45:CV46"/>
    <mergeCell ref="CW45:DC46"/>
    <mergeCell ref="DD45:DJ46"/>
    <mergeCell ref="DK45:DQ46"/>
    <mergeCell ref="DR45:EA46"/>
    <mergeCell ref="EB45:EK46"/>
    <mergeCell ref="AZ45:BF46"/>
    <mergeCell ref="BG45:BM46"/>
    <mergeCell ref="BN45:BT46"/>
    <mergeCell ref="BU45:CA46"/>
    <mergeCell ref="CB45:CH46"/>
    <mergeCell ref="CI45:CO46"/>
    <mergeCell ref="CW44:DC44"/>
    <mergeCell ref="DD44:DJ44"/>
    <mergeCell ref="DK44:DQ44"/>
    <mergeCell ref="DR44:EA44"/>
    <mergeCell ref="EB44:EK44"/>
    <mergeCell ref="A45:Y45"/>
    <mergeCell ref="Z45:AD46"/>
    <mergeCell ref="AE45:AK46"/>
    <mergeCell ref="AL45:AR46"/>
    <mergeCell ref="AS45:AY46"/>
    <mergeCell ref="BG44:BM44"/>
    <mergeCell ref="BN44:BT44"/>
    <mergeCell ref="BU44:CA44"/>
    <mergeCell ref="CB44:CH44"/>
    <mergeCell ref="CI44:CO44"/>
    <mergeCell ref="CP44:CV44"/>
    <mergeCell ref="A44:Y44"/>
    <mergeCell ref="Z44:AD44"/>
    <mergeCell ref="AE44:AK44"/>
    <mergeCell ref="AL44:AR44"/>
    <mergeCell ref="AS44:AY44"/>
    <mergeCell ref="AZ44:BF44"/>
    <mergeCell ref="CW41:DC43"/>
    <mergeCell ref="DD41:DJ43"/>
    <mergeCell ref="DK41:DQ43"/>
    <mergeCell ref="DR41:EA43"/>
    <mergeCell ref="EB41:EK43"/>
    <mergeCell ref="A42:Y42"/>
    <mergeCell ref="A43:Y43"/>
    <mergeCell ref="BG41:BM43"/>
    <mergeCell ref="BN41:BT43"/>
    <mergeCell ref="BU41:CA43"/>
    <mergeCell ref="CB41:CH43"/>
    <mergeCell ref="CI41:CO43"/>
    <mergeCell ref="CP41:CV43"/>
    <mergeCell ref="A41:Y41"/>
    <mergeCell ref="Z41:AD43"/>
    <mergeCell ref="AE41:AK43"/>
    <mergeCell ref="AL41:AR43"/>
    <mergeCell ref="AS41:AY43"/>
    <mergeCell ref="AZ41:BF43"/>
    <mergeCell ref="CW38:DC40"/>
    <mergeCell ref="DD38:DJ40"/>
    <mergeCell ref="DK38:DQ40"/>
    <mergeCell ref="DR38:EA40"/>
    <mergeCell ref="EB38:EK40"/>
    <mergeCell ref="A39:Y39"/>
    <mergeCell ref="A40:Y40"/>
    <mergeCell ref="BG38:BM40"/>
    <mergeCell ref="BN38:BT40"/>
    <mergeCell ref="BU38:CA40"/>
    <mergeCell ref="CB38:CH40"/>
    <mergeCell ref="CI38:CO40"/>
    <mergeCell ref="CP38:CV40"/>
    <mergeCell ref="A38:Y38"/>
    <mergeCell ref="Z38:AD40"/>
    <mergeCell ref="AE38:AK40"/>
    <mergeCell ref="AL38:AR40"/>
    <mergeCell ref="AS38:AY40"/>
    <mergeCell ref="AZ38:BF40"/>
    <mergeCell ref="CW35:DC37"/>
    <mergeCell ref="DD35:DJ37"/>
    <mergeCell ref="DK35:DQ37"/>
    <mergeCell ref="DR35:EA37"/>
    <mergeCell ref="EB35:EK37"/>
    <mergeCell ref="A36:Y36"/>
    <mergeCell ref="A37:Y37"/>
    <mergeCell ref="BG35:BM37"/>
    <mergeCell ref="BN35:BT37"/>
    <mergeCell ref="BU35:CA37"/>
    <mergeCell ref="CB35:CH37"/>
    <mergeCell ref="CI35:CO37"/>
    <mergeCell ref="CP35:CV37"/>
    <mergeCell ref="A35:Y35"/>
    <mergeCell ref="Z35:AD37"/>
    <mergeCell ref="AE35:AK37"/>
    <mergeCell ref="AL35:AR37"/>
    <mergeCell ref="AS35:AY37"/>
    <mergeCell ref="AZ35:BF37"/>
    <mergeCell ref="CW33:DC34"/>
    <mergeCell ref="DD33:DJ34"/>
    <mergeCell ref="DK33:DQ34"/>
    <mergeCell ref="DR33:EA34"/>
    <mergeCell ref="EB33:EK34"/>
    <mergeCell ref="A34:Y34"/>
    <mergeCell ref="BG33:BM34"/>
    <mergeCell ref="BN33:BT34"/>
    <mergeCell ref="BU33:CA34"/>
    <mergeCell ref="CB33:CH34"/>
    <mergeCell ref="CI33:CO34"/>
    <mergeCell ref="CP33:CV34"/>
    <mergeCell ref="A33:Y33"/>
    <mergeCell ref="Z33:AD34"/>
    <mergeCell ref="AE33:AK34"/>
    <mergeCell ref="AL33:AR34"/>
    <mergeCell ref="AS33:AY34"/>
    <mergeCell ref="AZ33:BF34"/>
    <mergeCell ref="CW30:DC32"/>
    <mergeCell ref="DD30:DJ32"/>
    <mergeCell ref="DK30:DQ32"/>
    <mergeCell ref="DR30:EA32"/>
    <mergeCell ref="EB30:EK32"/>
    <mergeCell ref="A31:Y31"/>
    <mergeCell ref="A32:Y32"/>
    <mergeCell ref="BG30:BM32"/>
    <mergeCell ref="BN30:BT32"/>
    <mergeCell ref="BU30:CA32"/>
    <mergeCell ref="CB30:CH32"/>
    <mergeCell ref="CI30:CO32"/>
    <mergeCell ref="CP30:CV32"/>
    <mergeCell ref="A30:Y30"/>
    <mergeCell ref="Z30:AD32"/>
    <mergeCell ref="AE30:AK32"/>
    <mergeCell ref="AL30:AR32"/>
    <mergeCell ref="AS30:AY32"/>
    <mergeCell ref="AZ30:BF32"/>
    <mergeCell ref="CW28:DC29"/>
    <mergeCell ref="DD28:DJ29"/>
    <mergeCell ref="DK28:DQ29"/>
    <mergeCell ref="DR28:EA29"/>
    <mergeCell ref="EB28:EK29"/>
    <mergeCell ref="A29:Y29"/>
    <mergeCell ref="BG28:BM29"/>
    <mergeCell ref="BN28:BT29"/>
    <mergeCell ref="BU28:CA29"/>
    <mergeCell ref="CB28:CH29"/>
    <mergeCell ref="CI28:CO29"/>
    <mergeCell ref="CP28:CV29"/>
    <mergeCell ref="A28:Y28"/>
    <mergeCell ref="Z28:AD29"/>
    <mergeCell ref="AE28:AK29"/>
    <mergeCell ref="AL28:AR29"/>
    <mergeCell ref="AS28:AY29"/>
    <mergeCell ref="AZ28:BF29"/>
    <mergeCell ref="CW25:DC27"/>
    <mergeCell ref="DD25:DJ27"/>
    <mergeCell ref="DK25:DQ27"/>
    <mergeCell ref="DR25:EA27"/>
    <mergeCell ref="EB25:EK27"/>
    <mergeCell ref="A26:Y26"/>
    <mergeCell ref="A27:Y27"/>
    <mergeCell ref="BG25:BM27"/>
    <mergeCell ref="BN25:BT27"/>
    <mergeCell ref="BU25:CA27"/>
    <mergeCell ref="CB25:CH27"/>
    <mergeCell ref="CI25:CO27"/>
    <mergeCell ref="CP25:CV27"/>
    <mergeCell ref="A25:Y25"/>
    <mergeCell ref="Z25:AD27"/>
    <mergeCell ref="AE25:AK27"/>
    <mergeCell ref="AL25:AR27"/>
    <mergeCell ref="AS25:AY27"/>
    <mergeCell ref="AZ25:BF27"/>
    <mergeCell ref="CP24:CV24"/>
    <mergeCell ref="CW24:DC24"/>
    <mergeCell ref="DD24:DJ24"/>
    <mergeCell ref="DK24:DQ24"/>
    <mergeCell ref="DR24:EA24"/>
    <mergeCell ref="EB24:EK24"/>
    <mergeCell ref="AZ24:BF24"/>
    <mergeCell ref="BG24:BM24"/>
    <mergeCell ref="BN24:BT24"/>
    <mergeCell ref="BU24:CA24"/>
    <mergeCell ref="CB24:CH24"/>
    <mergeCell ref="CI24:CO24"/>
    <mergeCell ref="CW23:DC23"/>
    <mergeCell ref="DD23:DJ23"/>
    <mergeCell ref="DK23:DQ23"/>
    <mergeCell ref="DR23:EA23"/>
    <mergeCell ref="EB23:EK23"/>
    <mergeCell ref="A24:Y24"/>
    <mergeCell ref="Z24:AD24"/>
    <mergeCell ref="AE24:AK24"/>
    <mergeCell ref="AL24:AR24"/>
    <mergeCell ref="AS24:AY24"/>
    <mergeCell ref="BG23:BM23"/>
    <mergeCell ref="BN23:BT23"/>
    <mergeCell ref="BU23:CA23"/>
    <mergeCell ref="CB23:CH23"/>
    <mergeCell ref="CI23:CO23"/>
    <mergeCell ref="CP23:CV23"/>
    <mergeCell ref="A23:Y23"/>
    <mergeCell ref="Z23:AD23"/>
    <mergeCell ref="AE23:AK23"/>
    <mergeCell ref="AL23:AR23"/>
    <mergeCell ref="AS23:AY23"/>
    <mergeCell ref="AZ23:BF23"/>
    <mergeCell ref="CP22:CV22"/>
    <mergeCell ref="CW22:DC22"/>
    <mergeCell ref="DD22:DJ22"/>
    <mergeCell ref="DK22:DQ22"/>
    <mergeCell ref="DR22:EA22"/>
    <mergeCell ref="EB22:EK22"/>
    <mergeCell ref="AZ22:BF22"/>
    <mergeCell ref="BG22:BM22"/>
    <mergeCell ref="BN22:BT22"/>
    <mergeCell ref="BU22:CA22"/>
    <mergeCell ref="CB22:CH22"/>
    <mergeCell ref="CI22:CO22"/>
    <mergeCell ref="CW21:DC21"/>
    <mergeCell ref="DD21:DJ21"/>
    <mergeCell ref="DK21:DQ21"/>
    <mergeCell ref="DR21:EA21"/>
    <mergeCell ref="EB21:EK21"/>
    <mergeCell ref="A22:Y22"/>
    <mergeCell ref="Z22:AD22"/>
    <mergeCell ref="AE22:AK22"/>
    <mergeCell ref="AL22:AR22"/>
    <mergeCell ref="AS22:AY22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CW19:DC19"/>
    <mergeCell ref="DD19:DJ19"/>
    <mergeCell ref="DK19:DQ19"/>
    <mergeCell ref="DR19:EA19"/>
    <mergeCell ref="EB19:EK19"/>
    <mergeCell ref="A20:Y20"/>
    <mergeCell ref="Z20:AD20"/>
    <mergeCell ref="AE20:AK20"/>
    <mergeCell ref="AL20:AR20"/>
    <mergeCell ref="AS20:AY20"/>
    <mergeCell ref="BG19:BM19"/>
    <mergeCell ref="BN19:BT19"/>
    <mergeCell ref="BU19:CA19"/>
    <mergeCell ref="CB19:CH19"/>
    <mergeCell ref="CI19:CO19"/>
    <mergeCell ref="CP19:CV19"/>
    <mergeCell ref="A19:Y19"/>
    <mergeCell ref="Z19:AD19"/>
    <mergeCell ref="AE19:AK19"/>
    <mergeCell ref="AL19:AR19"/>
    <mergeCell ref="AS19:AY19"/>
    <mergeCell ref="AZ19:BF19"/>
    <mergeCell ref="CP18:CV18"/>
    <mergeCell ref="CW18:DC18"/>
    <mergeCell ref="DD18:DJ18"/>
    <mergeCell ref="DK18:DQ18"/>
    <mergeCell ref="DR18:EA18"/>
    <mergeCell ref="EB18:EK18"/>
    <mergeCell ref="AZ18:BF18"/>
    <mergeCell ref="BG18:BM18"/>
    <mergeCell ref="BN18:BT18"/>
    <mergeCell ref="BU18:CA18"/>
    <mergeCell ref="CB18:CH18"/>
    <mergeCell ref="CI18:CO18"/>
    <mergeCell ref="CB17:DC17"/>
    <mergeCell ref="DD17:DJ17"/>
    <mergeCell ref="DK17:DQ17"/>
    <mergeCell ref="DR17:EA17"/>
    <mergeCell ref="EB17:EK17"/>
    <mergeCell ref="A18:Y18"/>
    <mergeCell ref="Z18:AD18"/>
    <mergeCell ref="AE18:AK18"/>
    <mergeCell ref="AL18:AR18"/>
    <mergeCell ref="AS18:AY18"/>
    <mergeCell ref="DR16:EA16"/>
    <mergeCell ref="EB16:EK16"/>
    <mergeCell ref="A17:Y17"/>
    <mergeCell ref="Z17:AD17"/>
    <mergeCell ref="AE17:AK17"/>
    <mergeCell ref="AL17:AR17"/>
    <mergeCell ref="AS17:BF17"/>
    <mergeCell ref="BG17:BM17"/>
    <mergeCell ref="BN17:BT17"/>
    <mergeCell ref="BU17:CA17"/>
    <mergeCell ref="A16:Y16"/>
    <mergeCell ref="Z16:AD16"/>
    <mergeCell ref="AE16:AR16"/>
    <mergeCell ref="AS16:BM16"/>
    <mergeCell ref="BN16:DC16"/>
    <mergeCell ref="DD16:DQ16"/>
    <mergeCell ref="EB14:EK14"/>
    <mergeCell ref="A15:Y15"/>
    <mergeCell ref="Z15:AD15"/>
    <mergeCell ref="AE15:AR15"/>
    <mergeCell ref="AS15:BM15"/>
    <mergeCell ref="BN15:DC15"/>
    <mergeCell ref="DD15:DQ15"/>
    <mergeCell ref="DR15:EA15"/>
    <mergeCell ref="EB15:EK15"/>
    <mergeCell ref="Z11:DE11"/>
    <mergeCell ref="DW11:EK11"/>
    <mergeCell ref="DW12:EK12"/>
    <mergeCell ref="A14:Y14"/>
    <mergeCell ref="Z14:AD14"/>
    <mergeCell ref="AE14:AR14"/>
    <mergeCell ref="AS14:BM14"/>
    <mergeCell ref="BN14:DC14"/>
    <mergeCell ref="DD14:DQ14"/>
    <mergeCell ref="DR14:EA14"/>
    <mergeCell ref="DW6:EK6"/>
    <mergeCell ref="DW7:EK7"/>
    <mergeCell ref="Z8:DE8"/>
    <mergeCell ref="DW8:EK8"/>
    <mergeCell ref="DW9:EK10"/>
    <mergeCell ref="Z10:DE10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6" bottom="0.39370078740157483" header="0.27559055118110237" footer="0.27559055118110237"/>
  <pageSetup paperSize="9" scale="6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K59"/>
  <sheetViews>
    <sheetView topLeftCell="A22" workbookViewId="0">
      <selection activeCell="A54" sqref="A54:XFD60"/>
    </sheetView>
  </sheetViews>
  <sheetFormatPr defaultColWidth="1.44140625" defaultRowHeight="15.75" customHeight="1" x14ac:dyDescent="0.3"/>
  <cols>
    <col min="1" max="140" width="1.44140625" style="256"/>
    <col min="141" max="141" width="3.21875" style="256" customWidth="1"/>
    <col min="142" max="16384" width="1.44140625" style="256"/>
  </cols>
  <sheetData>
    <row r="1" spans="1:141" ht="15.75" customHeight="1" x14ac:dyDescent="0.3">
      <c r="A1" s="259" t="s">
        <v>219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</row>
    <row r="2" spans="1:141" ht="10.5" customHeight="1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60" customFormat="1" ht="13.5" customHeight="1" thickBot="1" x14ac:dyDescent="0.3">
      <c r="DW3" s="264" t="s">
        <v>11</v>
      </c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5"/>
    </row>
    <row r="4" spans="1:141" s="260" customFormat="1" ht="12.75" customHeight="1" x14ac:dyDescent="0.25">
      <c r="A4" s="267"/>
      <c r="BL4" s="268" t="s">
        <v>12</v>
      </c>
      <c r="BM4" s="269" t="s">
        <v>13</v>
      </c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70">
        <v>20</v>
      </c>
      <c r="BY4" s="270"/>
      <c r="BZ4" s="270"/>
      <c r="CA4" s="372" t="s">
        <v>14</v>
      </c>
      <c r="CB4" s="372"/>
      <c r="CC4" s="372"/>
      <c r="CD4" s="267" t="s">
        <v>15</v>
      </c>
      <c r="DU4" s="268" t="s">
        <v>16</v>
      </c>
      <c r="DW4" s="274" t="s">
        <v>17</v>
      </c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5"/>
    </row>
    <row r="5" spans="1:141" s="260" customFormat="1" ht="12.75" customHeight="1" x14ac:dyDescent="0.25">
      <c r="A5" s="267"/>
      <c r="DU5" s="268" t="s">
        <v>18</v>
      </c>
      <c r="DW5" s="279" t="s">
        <v>19</v>
      </c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0"/>
    </row>
    <row r="6" spans="1:141" s="260" customFormat="1" ht="12.75" customHeight="1" x14ac:dyDescent="0.25">
      <c r="A6" s="267"/>
      <c r="DU6" s="268" t="s">
        <v>20</v>
      </c>
      <c r="DW6" s="39" t="s">
        <v>21</v>
      </c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0"/>
    </row>
    <row r="7" spans="1:141" s="260" customFormat="1" ht="12.75" customHeight="1" x14ac:dyDescent="0.25">
      <c r="A7" s="267" t="s">
        <v>22</v>
      </c>
      <c r="Z7" s="269" t="s">
        <v>23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U7" s="268" t="s">
        <v>24</v>
      </c>
      <c r="DW7" s="279" t="s">
        <v>25</v>
      </c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0"/>
    </row>
    <row r="8" spans="1:141" s="260" customFormat="1" ht="12.75" customHeight="1" x14ac:dyDescent="0.25">
      <c r="A8" s="267" t="s">
        <v>124</v>
      </c>
      <c r="DU8" s="268"/>
      <c r="DW8" s="277" t="s">
        <v>28</v>
      </c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82"/>
    </row>
    <row r="9" spans="1:141" s="260" customFormat="1" ht="12.75" customHeight="1" x14ac:dyDescent="0.25">
      <c r="A9" s="267" t="s">
        <v>125</v>
      </c>
      <c r="Z9" s="269" t="s">
        <v>30</v>
      </c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U9" s="268" t="s">
        <v>54</v>
      </c>
      <c r="DW9" s="283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84"/>
    </row>
    <row r="10" spans="1:141" s="260" customFormat="1" ht="12.75" customHeight="1" x14ac:dyDescent="0.25">
      <c r="A10" s="267" t="s">
        <v>32</v>
      </c>
      <c r="Z10" s="269" t="s">
        <v>33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34</v>
      </c>
      <c r="DW10" s="279" t="s">
        <v>220</v>
      </c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0"/>
    </row>
    <row r="11" spans="1:141" s="260" customFormat="1" ht="13.5" customHeight="1" thickBot="1" x14ac:dyDescent="0.3">
      <c r="A11" s="267" t="s">
        <v>55</v>
      </c>
      <c r="DU11" s="268"/>
      <c r="DW11" s="285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6"/>
    </row>
    <row r="12" spans="1:141" s="260" customFormat="1" ht="7.5" customHeight="1" x14ac:dyDescent="0.25">
      <c r="DU12" s="26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</row>
    <row r="13" spans="1:141" s="260" customFormat="1" ht="12.75" customHeight="1" x14ac:dyDescent="0.25">
      <c r="A13" s="289" t="s">
        <v>127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92" t="s">
        <v>128</v>
      </c>
      <c r="AB13" s="289"/>
      <c r="AC13" s="289"/>
      <c r="AD13" s="289"/>
      <c r="AE13" s="293"/>
      <c r="AF13" s="289" t="s">
        <v>221</v>
      </c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93"/>
      <c r="AW13" s="292" t="s">
        <v>222</v>
      </c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93"/>
      <c r="BV13" s="292" t="s">
        <v>223</v>
      </c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93"/>
      <c r="DD13" s="292" t="s">
        <v>224</v>
      </c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89"/>
      <c r="DR13" s="289"/>
      <c r="DS13" s="289"/>
      <c r="DT13" s="293"/>
      <c r="DU13" s="292" t="s">
        <v>221</v>
      </c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</row>
    <row r="14" spans="1:141" s="260" customFormat="1" ht="12.75" customHeight="1" x14ac:dyDescent="0.25">
      <c r="A14" s="376"/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291" t="s">
        <v>135</v>
      </c>
      <c r="AB14" s="290"/>
      <c r="AC14" s="290"/>
      <c r="AD14" s="290"/>
      <c r="AE14" s="294"/>
      <c r="AF14" s="290" t="s">
        <v>225</v>
      </c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4"/>
      <c r="AW14" s="291" t="s">
        <v>226</v>
      </c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4"/>
      <c r="BV14" s="291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4"/>
      <c r="DD14" s="291"/>
      <c r="DE14" s="290"/>
      <c r="DF14" s="290"/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290"/>
      <c r="DS14" s="290"/>
      <c r="DT14" s="294"/>
      <c r="DU14" s="291" t="s">
        <v>225</v>
      </c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</row>
    <row r="15" spans="1:141" s="260" customFormat="1" ht="12.75" customHeight="1" x14ac:dyDescent="0.25">
      <c r="A15" s="376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291"/>
      <c r="AB15" s="290"/>
      <c r="AC15" s="290"/>
      <c r="AD15" s="290"/>
      <c r="AE15" s="294"/>
      <c r="AF15" s="299" t="s">
        <v>227</v>
      </c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8"/>
      <c r="AW15" s="297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8"/>
      <c r="BV15" s="297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8"/>
      <c r="DD15" s="297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8"/>
      <c r="DU15" s="297" t="s">
        <v>228</v>
      </c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  <c r="EI15" s="299"/>
      <c r="EJ15" s="299"/>
      <c r="EK15" s="299"/>
    </row>
    <row r="16" spans="1:141" s="260" customFormat="1" ht="12.75" customHeight="1" x14ac:dyDescent="0.25">
      <c r="A16" s="376"/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291"/>
      <c r="AB16" s="290"/>
      <c r="AC16" s="290"/>
      <c r="AD16" s="290"/>
      <c r="AE16" s="294"/>
      <c r="AF16" s="292" t="s">
        <v>65</v>
      </c>
      <c r="AG16" s="289"/>
      <c r="AH16" s="289"/>
      <c r="AI16" s="289"/>
      <c r="AJ16" s="289"/>
      <c r="AK16" s="289"/>
      <c r="AL16" s="289"/>
      <c r="AM16" s="289"/>
      <c r="AN16" s="293"/>
      <c r="AO16" s="292" t="s">
        <v>229</v>
      </c>
      <c r="AP16" s="289"/>
      <c r="AQ16" s="289"/>
      <c r="AR16" s="289"/>
      <c r="AS16" s="289"/>
      <c r="AT16" s="289"/>
      <c r="AU16" s="289"/>
      <c r="AV16" s="293"/>
      <c r="AW16" s="292" t="s">
        <v>65</v>
      </c>
      <c r="AX16" s="289"/>
      <c r="AY16" s="289"/>
      <c r="AZ16" s="289"/>
      <c r="BA16" s="289"/>
      <c r="BB16" s="289"/>
      <c r="BC16" s="289"/>
      <c r="BD16" s="289"/>
      <c r="BE16" s="293"/>
      <c r="BF16" s="289" t="s">
        <v>174</v>
      </c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92" t="s">
        <v>65</v>
      </c>
      <c r="BW16" s="289"/>
      <c r="BX16" s="289"/>
      <c r="BY16" s="289"/>
      <c r="BZ16" s="289"/>
      <c r="CA16" s="289"/>
      <c r="CB16" s="289"/>
      <c r="CC16" s="289"/>
      <c r="CD16" s="293"/>
      <c r="CE16" s="289" t="s">
        <v>230</v>
      </c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92" t="s">
        <v>231</v>
      </c>
      <c r="CW16" s="289"/>
      <c r="CX16" s="289"/>
      <c r="CY16" s="289"/>
      <c r="CZ16" s="289"/>
      <c r="DA16" s="289"/>
      <c r="DB16" s="289"/>
      <c r="DC16" s="293"/>
      <c r="DD16" s="292" t="s">
        <v>65</v>
      </c>
      <c r="DE16" s="289"/>
      <c r="DF16" s="289"/>
      <c r="DG16" s="289"/>
      <c r="DH16" s="289"/>
      <c r="DI16" s="289"/>
      <c r="DJ16" s="289"/>
      <c r="DK16" s="289"/>
      <c r="DL16" s="293"/>
      <c r="DM16" s="292" t="s">
        <v>232</v>
      </c>
      <c r="DN16" s="289"/>
      <c r="DO16" s="289"/>
      <c r="DP16" s="289"/>
      <c r="DQ16" s="289"/>
      <c r="DR16" s="289"/>
      <c r="DS16" s="289"/>
      <c r="DT16" s="293"/>
      <c r="DU16" s="292" t="s">
        <v>65</v>
      </c>
      <c r="DV16" s="289"/>
      <c r="DW16" s="289"/>
      <c r="DX16" s="289"/>
      <c r="DY16" s="289"/>
      <c r="DZ16" s="289"/>
      <c r="EA16" s="289"/>
      <c r="EB16" s="289"/>
      <c r="EC16" s="293"/>
      <c r="ED16" s="292" t="s">
        <v>233</v>
      </c>
      <c r="EE16" s="289"/>
      <c r="EF16" s="289"/>
      <c r="EG16" s="289"/>
      <c r="EH16" s="289"/>
      <c r="EI16" s="289"/>
      <c r="EJ16" s="289"/>
      <c r="EK16" s="289"/>
    </row>
    <row r="17" spans="1:141" s="260" customFormat="1" ht="12.75" customHeight="1" x14ac:dyDescent="0.25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291"/>
      <c r="AB17" s="290"/>
      <c r="AC17" s="290"/>
      <c r="AD17" s="290"/>
      <c r="AE17" s="294"/>
      <c r="AF17" s="291"/>
      <c r="AG17" s="290"/>
      <c r="AH17" s="290"/>
      <c r="AI17" s="290"/>
      <c r="AJ17" s="290"/>
      <c r="AK17" s="290"/>
      <c r="AL17" s="290"/>
      <c r="AM17" s="290"/>
      <c r="AN17" s="294"/>
      <c r="AO17" s="291" t="s">
        <v>234</v>
      </c>
      <c r="AP17" s="290"/>
      <c r="AQ17" s="290"/>
      <c r="AR17" s="290"/>
      <c r="AS17" s="290"/>
      <c r="AT17" s="290"/>
      <c r="AU17" s="290"/>
      <c r="AV17" s="294"/>
      <c r="AW17" s="291"/>
      <c r="AX17" s="290"/>
      <c r="AY17" s="290"/>
      <c r="AZ17" s="290"/>
      <c r="BA17" s="290"/>
      <c r="BB17" s="290"/>
      <c r="BC17" s="290"/>
      <c r="BD17" s="290"/>
      <c r="BE17" s="294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1"/>
      <c r="BW17" s="290"/>
      <c r="BX17" s="290"/>
      <c r="BY17" s="290"/>
      <c r="BZ17" s="290"/>
      <c r="CA17" s="290"/>
      <c r="CB17" s="290"/>
      <c r="CC17" s="290"/>
      <c r="CD17" s="294"/>
      <c r="CE17" s="299" t="s">
        <v>235</v>
      </c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1" t="s">
        <v>236</v>
      </c>
      <c r="CW17" s="290"/>
      <c r="CX17" s="290"/>
      <c r="CY17" s="290"/>
      <c r="CZ17" s="290"/>
      <c r="DA17" s="290"/>
      <c r="DB17" s="290"/>
      <c r="DC17" s="294"/>
      <c r="DD17" s="291"/>
      <c r="DE17" s="290"/>
      <c r="DF17" s="290"/>
      <c r="DG17" s="290"/>
      <c r="DH17" s="290"/>
      <c r="DI17" s="290"/>
      <c r="DJ17" s="290"/>
      <c r="DK17" s="290"/>
      <c r="DL17" s="294"/>
      <c r="DM17" s="291" t="s">
        <v>237</v>
      </c>
      <c r="DN17" s="290"/>
      <c r="DO17" s="290"/>
      <c r="DP17" s="290"/>
      <c r="DQ17" s="290"/>
      <c r="DR17" s="290"/>
      <c r="DS17" s="290"/>
      <c r="DT17" s="294"/>
      <c r="DU17" s="291"/>
      <c r="DV17" s="290"/>
      <c r="DW17" s="290"/>
      <c r="DX17" s="290"/>
      <c r="DY17" s="290"/>
      <c r="DZ17" s="290"/>
      <c r="EA17" s="290"/>
      <c r="EB17" s="290"/>
      <c r="EC17" s="294"/>
      <c r="ED17" s="291" t="s">
        <v>238</v>
      </c>
      <c r="EE17" s="376"/>
      <c r="EF17" s="376"/>
      <c r="EG17" s="376"/>
      <c r="EH17" s="376"/>
      <c r="EI17" s="376"/>
      <c r="EJ17" s="376"/>
      <c r="EK17" s="376"/>
    </row>
    <row r="18" spans="1:141" s="260" customFormat="1" ht="12.75" customHeight="1" x14ac:dyDescent="0.25">
      <c r="A18" s="376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291"/>
      <c r="AB18" s="290"/>
      <c r="AC18" s="290"/>
      <c r="AD18" s="290"/>
      <c r="AE18" s="294"/>
      <c r="AF18" s="291"/>
      <c r="AG18" s="290"/>
      <c r="AH18" s="290"/>
      <c r="AI18" s="290"/>
      <c r="AJ18" s="290"/>
      <c r="AK18" s="290"/>
      <c r="AL18" s="290"/>
      <c r="AM18" s="290"/>
      <c r="AN18" s="294"/>
      <c r="AO18" s="291" t="s">
        <v>239</v>
      </c>
      <c r="AP18" s="290"/>
      <c r="AQ18" s="290"/>
      <c r="AR18" s="290"/>
      <c r="AS18" s="290"/>
      <c r="AT18" s="290"/>
      <c r="AU18" s="290"/>
      <c r="AV18" s="294"/>
      <c r="AW18" s="291"/>
      <c r="AX18" s="290"/>
      <c r="AY18" s="290"/>
      <c r="AZ18" s="290"/>
      <c r="BA18" s="290"/>
      <c r="BB18" s="290"/>
      <c r="BC18" s="290"/>
      <c r="BD18" s="290"/>
      <c r="BE18" s="294"/>
      <c r="BF18" s="292" t="s">
        <v>240</v>
      </c>
      <c r="BG18" s="289"/>
      <c r="BH18" s="289"/>
      <c r="BI18" s="289"/>
      <c r="BJ18" s="289"/>
      <c r="BK18" s="289"/>
      <c r="BL18" s="289"/>
      <c r="BM18" s="293"/>
      <c r="BN18" s="292" t="s">
        <v>240</v>
      </c>
      <c r="BO18" s="289"/>
      <c r="BP18" s="289"/>
      <c r="BQ18" s="289"/>
      <c r="BR18" s="289"/>
      <c r="BS18" s="289"/>
      <c r="BT18" s="289"/>
      <c r="BU18" s="293"/>
      <c r="BV18" s="291"/>
      <c r="BW18" s="290"/>
      <c r="BX18" s="290"/>
      <c r="BY18" s="290"/>
      <c r="BZ18" s="290"/>
      <c r="CA18" s="290"/>
      <c r="CB18" s="290"/>
      <c r="CC18" s="290"/>
      <c r="CD18" s="294"/>
      <c r="CE18" s="292" t="s">
        <v>65</v>
      </c>
      <c r="CF18" s="289"/>
      <c r="CG18" s="289"/>
      <c r="CH18" s="289"/>
      <c r="CI18" s="289"/>
      <c r="CJ18" s="289"/>
      <c r="CK18" s="289"/>
      <c r="CL18" s="289"/>
      <c r="CM18" s="293"/>
      <c r="CN18" s="292" t="s">
        <v>241</v>
      </c>
      <c r="CO18" s="289"/>
      <c r="CP18" s="289"/>
      <c r="CQ18" s="289"/>
      <c r="CR18" s="289"/>
      <c r="CS18" s="289"/>
      <c r="CT18" s="289"/>
      <c r="CU18" s="293"/>
      <c r="CV18" s="291" t="s">
        <v>242</v>
      </c>
      <c r="CW18" s="290"/>
      <c r="CX18" s="290"/>
      <c r="CY18" s="290"/>
      <c r="CZ18" s="290"/>
      <c r="DA18" s="290"/>
      <c r="DB18" s="290"/>
      <c r="DC18" s="294"/>
      <c r="DD18" s="291"/>
      <c r="DE18" s="290"/>
      <c r="DF18" s="290"/>
      <c r="DG18" s="290"/>
      <c r="DH18" s="290"/>
      <c r="DI18" s="290"/>
      <c r="DJ18" s="290"/>
      <c r="DK18" s="290"/>
      <c r="DL18" s="294"/>
      <c r="DM18" s="291" t="s">
        <v>243</v>
      </c>
      <c r="DN18" s="290"/>
      <c r="DO18" s="290"/>
      <c r="DP18" s="290"/>
      <c r="DQ18" s="290"/>
      <c r="DR18" s="290"/>
      <c r="DS18" s="290"/>
      <c r="DT18" s="294"/>
      <c r="DU18" s="291"/>
      <c r="DV18" s="290"/>
      <c r="DW18" s="290"/>
      <c r="DX18" s="290"/>
      <c r="DY18" s="290"/>
      <c r="DZ18" s="290"/>
      <c r="EA18" s="290"/>
      <c r="EB18" s="290"/>
      <c r="EC18" s="294"/>
      <c r="ED18" s="291" t="s">
        <v>239</v>
      </c>
      <c r="EE18" s="376"/>
      <c r="EF18" s="376"/>
      <c r="EG18" s="376"/>
      <c r="EH18" s="376"/>
      <c r="EI18" s="376"/>
      <c r="EJ18" s="376"/>
      <c r="EK18" s="376"/>
    </row>
    <row r="19" spans="1:141" s="260" customFormat="1" ht="12.75" customHeight="1" x14ac:dyDescent="0.25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291"/>
      <c r="AB19" s="290"/>
      <c r="AC19" s="290"/>
      <c r="AD19" s="290"/>
      <c r="AE19" s="294"/>
      <c r="AF19" s="291"/>
      <c r="AG19" s="290"/>
      <c r="AH19" s="290"/>
      <c r="AI19" s="290"/>
      <c r="AJ19" s="290"/>
      <c r="AK19" s="290"/>
      <c r="AL19" s="290"/>
      <c r="AM19" s="290"/>
      <c r="AN19" s="294"/>
      <c r="AO19" s="291" t="s">
        <v>244</v>
      </c>
      <c r="AP19" s="290"/>
      <c r="AQ19" s="290"/>
      <c r="AR19" s="290"/>
      <c r="AS19" s="290"/>
      <c r="AT19" s="290"/>
      <c r="AU19" s="290"/>
      <c r="AV19" s="294"/>
      <c r="AW19" s="291"/>
      <c r="AX19" s="290"/>
      <c r="AY19" s="290"/>
      <c r="AZ19" s="290"/>
      <c r="BA19" s="290"/>
      <c r="BB19" s="290"/>
      <c r="BC19" s="290"/>
      <c r="BD19" s="290"/>
      <c r="BE19" s="294"/>
      <c r="BF19" s="291" t="s">
        <v>245</v>
      </c>
      <c r="BG19" s="290"/>
      <c r="BH19" s="290"/>
      <c r="BI19" s="290"/>
      <c r="BJ19" s="290"/>
      <c r="BK19" s="290"/>
      <c r="BL19" s="290"/>
      <c r="BM19" s="294"/>
      <c r="BN19" s="291" t="s">
        <v>246</v>
      </c>
      <c r="BO19" s="290"/>
      <c r="BP19" s="290"/>
      <c r="BQ19" s="290"/>
      <c r="BR19" s="290"/>
      <c r="BS19" s="290"/>
      <c r="BT19" s="290"/>
      <c r="BU19" s="294"/>
      <c r="BV19" s="291"/>
      <c r="BW19" s="290"/>
      <c r="BX19" s="290"/>
      <c r="BY19" s="290"/>
      <c r="BZ19" s="290"/>
      <c r="CA19" s="290"/>
      <c r="CB19" s="290"/>
      <c r="CC19" s="290"/>
      <c r="CD19" s="294"/>
      <c r="CE19" s="291"/>
      <c r="CF19" s="290"/>
      <c r="CG19" s="290"/>
      <c r="CH19" s="290"/>
      <c r="CI19" s="290"/>
      <c r="CJ19" s="290"/>
      <c r="CK19" s="290"/>
      <c r="CL19" s="290"/>
      <c r="CM19" s="294"/>
      <c r="CN19" s="291" t="s">
        <v>247</v>
      </c>
      <c r="CO19" s="290"/>
      <c r="CP19" s="290"/>
      <c r="CQ19" s="290"/>
      <c r="CR19" s="290"/>
      <c r="CS19" s="290"/>
      <c r="CT19" s="290"/>
      <c r="CU19" s="294"/>
      <c r="CV19" s="291"/>
      <c r="CW19" s="290"/>
      <c r="CX19" s="290"/>
      <c r="CY19" s="290"/>
      <c r="CZ19" s="290"/>
      <c r="DA19" s="290"/>
      <c r="DB19" s="290"/>
      <c r="DC19" s="294"/>
      <c r="DD19" s="291"/>
      <c r="DE19" s="290"/>
      <c r="DF19" s="290"/>
      <c r="DG19" s="290"/>
      <c r="DH19" s="290"/>
      <c r="DI19" s="290"/>
      <c r="DJ19" s="290"/>
      <c r="DK19" s="290"/>
      <c r="DL19" s="294"/>
      <c r="DM19" s="291" t="s">
        <v>248</v>
      </c>
      <c r="DN19" s="290"/>
      <c r="DO19" s="290"/>
      <c r="DP19" s="290"/>
      <c r="DQ19" s="290"/>
      <c r="DR19" s="290"/>
      <c r="DS19" s="290"/>
      <c r="DT19" s="294"/>
      <c r="DU19" s="291"/>
      <c r="DV19" s="290"/>
      <c r="DW19" s="290"/>
      <c r="DX19" s="290"/>
      <c r="DY19" s="290"/>
      <c r="DZ19" s="290"/>
      <c r="EA19" s="290"/>
      <c r="EB19" s="290"/>
      <c r="EC19" s="294"/>
      <c r="ED19" s="291" t="s">
        <v>244</v>
      </c>
      <c r="EE19" s="376"/>
      <c r="EF19" s="376"/>
      <c r="EG19" s="376"/>
      <c r="EH19" s="376"/>
      <c r="EI19" s="376"/>
      <c r="EJ19" s="376"/>
      <c r="EK19" s="376"/>
    </row>
    <row r="20" spans="1:141" s="260" customFormat="1" ht="12.75" customHeight="1" x14ac:dyDescent="0.25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291"/>
      <c r="AB20" s="290"/>
      <c r="AC20" s="290"/>
      <c r="AD20" s="290"/>
      <c r="AE20" s="294"/>
      <c r="AF20" s="291"/>
      <c r="AG20" s="290"/>
      <c r="AH20" s="290"/>
      <c r="AI20" s="290"/>
      <c r="AJ20" s="290"/>
      <c r="AK20" s="290"/>
      <c r="AL20" s="290"/>
      <c r="AM20" s="290"/>
      <c r="AN20" s="294"/>
      <c r="AO20" s="291" t="s">
        <v>249</v>
      </c>
      <c r="AP20" s="290"/>
      <c r="AQ20" s="290"/>
      <c r="AR20" s="290"/>
      <c r="AS20" s="290"/>
      <c r="AT20" s="290"/>
      <c r="AU20" s="290"/>
      <c r="AV20" s="294"/>
      <c r="AW20" s="291"/>
      <c r="AX20" s="290"/>
      <c r="AY20" s="290"/>
      <c r="AZ20" s="290"/>
      <c r="BA20" s="290"/>
      <c r="BB20" s="290"/>
      <c r="BC20" s="290"/>
      <c r="BD20" s="290"/>
      <c r="BE20" s="294"/>
      <c r="BF20" s="291" t="s">
        <v>250</v>
      </c>
      <c r="BG20" s="290"/>
      <c r="BH20" s="290"/>
      <c r="BI20" s="290"/>
      <c r="BJ20" s="290"/>
      <c r="BK20" s="290"/>
      <c r="BL20" s="290"/>
      <c r="BM20" s="294"/>
      <c r="BN20" s="291" t="s">
        <v>250</v>
      </c>
      <c r="BO20" s="290"/>
      <c r="BP20" s="290"/>
      <c r="BQ20" s="290"/>
      <c r="BR20" s="290"/>
      <c r="BS20" s="290"/>
      <c r="BT20" s="290"/>
      <c r="BU20" s="294"/>
      <c r="BV20" s="291"/>
      <c r="BW20" s="290"/>
      <c r="BX20" s="290"/>
      <c r="BY20" s="290"/>
      <c r="BZ20" s="290"/>
      <c r="CA20" s="290"/>
      <c r="CB20" s="290"/>
      <c r="CC20" s="290"/>
      <c r="CD20" s="294"/>
      <c r="CE20" s="291"/>
      <c r="CF20" s="290"/>
      <c r="CG20" s="290"/>
      <c r="CH20" s="290"/>
      <c r="CI20" s="290"/>
      <c r="CJ20" s="290"/>
      <c r="CK20" s="290"/>
      <c r="CL20" s="290"/>
      <c r="CM20" s="294"/>
      <c r="CN20" s="291" t="s">
        <v>251</v>
      </c>
      <c r="CO20" s="290"/>
      <c r="CP20" s="290"/>
      <c r="CQ20" s="290"/>
      <c r="CR20" s="290"/>
      <c r="CS20" s="290"/>
      <c r="CT20" s="290"/>
      <c r="CU20" s="294"/>
      <c r="CV20" s="291"/>
      <c r="CW20" s="290"/>
      <c r="CX20" s="290"/>
      <c r="CY20" s="290"/>
      <c r="CZ20" s="290"/>
      <c r="DA20" s="290"/>
      <c r="DB20" s="290"/>
      <c r="DC20" s="294"/>
      <c r="DD20" s="291"/>
      <c r="DE20" s="290"/>
      <c r="DF20" s="290"/>
      <c r="DG20" s="290"/>
      <c r="DH20" s="290"/>
      <c r="DI20" s="290"/>
      <c r="DJ20" s="290"/>
      <c r="DK20" s="290"/>
      <c r="DL20" s="294"/>
      <c r="DM20" s="291" t="s">
        <v>252</v>
      </c>
      <c r="DN20" s="290"/>
      <c r="DO20" s="290"/>
      <c r="DP20" s="290"/>
      <c r="DQ20" s="290"/>
      <c r="DR20" s="290"/>
      <c r="DS20" s="290"/>
      <c r="DT20" s="294"/>
      <c r="DU20" s="291"/>
      <c r="DV20" s="290"/>
      <c r="DW20" s="290"/>
      <c r="DX20" s="290"/>
      <c r="DY20" s="290"/>
      <c r="DZ20" s="290"/>
      <c r="EA20" s="290"/>
      <c r="EB20" s="290"/>
      <c r="EC20" s="294"/>
      <c r="ED20" s="291" t="s">
        <v>249</v>
      </c>
      <c r="EE20" s="376"/>
      <c r="EF20" s="376"/>
      <c r="EG20" s="376"/>
      <c r="EH20" s="376"/>
      <c r="EI20" s="376"/>
      <c r="EJ20" s="376"/>
      <c r="EK20" s="376"/>
    </row>
    <row r="21" spans="1:141" s="260" customFormat="1" ht="12.75" customHeight="1" x14ac:dyDescent="0.25">
      <c r="A21" s="299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7"/>
      <c r="AB21" s="299"/>
      <c r="AC21" s="299"/>
      <c r="AD21" s="299"/>
      <c r="AE21" s="298"/>
      <c r="AF21" s="297"/>
      <c r="AG21" s="299"/>
      <c r="AH21" s="299"/>
      <c r="AI21" s="299"/>
      <c r="AJ21" s="299"/>
      <c r="AK21" s="299"/>
      <c r="AL21" s="299"/>
      <c r="AM21" s="299"/>
      <c r="AN21" s="298"/>
      <c r="AO21" s="297"/>
      <c r="AP21" s="299"/>
      <c r="AQ21" s="299"/>
      <c r="AR21" s="299"/>
      <c r="AS21" s="299"/>
      <c r="AT21" s="299"/>
      <c r="AU21" s="299"/>
      <c r="AV21" s="298"/>
      <c r="AW21" s="297"/>
      <c r="AX21" s="299"/>
      <c r="AY21" s="299"/>
      <c r="AZ21" s="299"/>
      <c r="BA21" s="299"/>
      <c r="BB21" s="299"/>
      <c r="BC21" s="299"/>
      <c r="BD21" s="299"/>
      <c r="BE21" s="298"/>
      <c r="BF21" s="297"/>
      <c r="BG21" s="299"/>
      <c r="BH21" s="299"/>
      <c r="BI21" s="299"/>
      <c r="BJ21" s="299"/>
      <c r="BK21" s="299"/>
      <c r="BL21" s="299"/>
      <c r="BM21" s="298"/>
      <c r="BN21" s="297"/>
      <c r="BO21" s="299"/>
      <c r="BP21" s="299"/>
      <c r="BQ21" s="299"/>
      <c r="BR21" s="299"/>
      <c r="BS21" s="299"/>
      <c r="BT21" s="299"/>
      <c r="BU21" s="298"/>
      <c r="BV21" s="297"/>
      <c r="BW21" s="299"/>
      <c r="BX21" s="299"/>
      <c r="BY21" s="299"/>
      <c r="BZ21" s="299"/>
      <c r="CA21" s="299"/>
      <c r="CB21" s="299"/>
      <c r="CC21" s="299"/>
      <c r="CD21" s="298"/>
      <c r="CE21" s="297"/>
      <c r="CF21" s="299"/>
      <c r="CG21" s="299"/>
      <c r="CH21" s="299"/>
      <c r="CI21" s="299"/>
      <c r="CJ21" s="299"/>
      <c r="CK21" s="299"/>
      <c r="CL21" s="299"/>
      <c r="CM21" s="298"/>
      <c r="CN21" s="297"/>
      <c r="CO21" s="299"/>
      <c r="CP21" s="299"/>
      <c r="CQ21" s="299"/>
      <c r="CR21" s="299"/>
      <c r="CS21" s="299"/>
      <c r="CT21" s="299"/>
      <c r="CU21" s="298"/>
      <c r="CV21" s="297"/>
      <c r="CW21" s="299"/>
      <c r="CX21" s="299"/>
      <c r="CY21" s="299"/>
      <c r="CZ21" s="299"/>
      <c r="DA21" s="299"/>
      <c r="DB21" s="299"/>
      <c r="DC21" s="298"/>
      <c r="DD21" s="297"/>
      <c r="DE21" s="299"/>
      <c r="DF21" s="299"/>
      <c r="DG21" s="299"/>
      <c r="DH21" s="299"/>
      <c r="DI21" s="299"/>
      <c r="DJ21" s="299"/>
      <c r="DK21" s="299"/>
      <c r="DL21" s="298"/>
      <c r="DM21" s="297" t="s">
        <v>167</v>
      </c>
      <c r="DN21" s="299"/>
      <c r="DO21" s="299"/>
      <c r="DP21" s="299"/>
      <c r="DQ21" s="299"/>
      <c r="DR21" s="299"/>
      <c r="DS21" s="299"/>
      <c r="DT21" s="298"/>
      <c r="DU21" s="297"/>
      <c r="DV21" s="299"/>
      <c r="DW21" s="299"/>
      <c r="DX21" s="299"/>
      <c r="DY21" s="299"/>
      <c r="DZ21" s="299"/>
      <c r="EA21" s="299"/>
      <c r="EB21" s="299"/>
      <c r="EC21" s="298"/>
      <c r="ED21" s="299"/>
      <c r="EE21" s="299"/>
      <c r="EF21" s="299"/>
      <c r="EG21" s="299"/>
      <c r="EH21" s="299"/>
      <c r="EI21" s="299"/>
      <c r="EJ21" s="299"/>
      <c r="EK21" s="299"/>
    </row>
    <row r="22" spans="1:141" s="260" customFormat="1" ht="13.5" customHeight="1" thickBot="1" x14ac:dyDescent="0.3">
      <c r="A22" s="302">
        <v>1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1"/>
      <c r="AA22" s="292">
        <v>2</v>
      </c>
      <c r="AB22" s="289"/>
      <c r="AC22" s="289"/>
      <c r="AD22" s="289"/>
      <c r="AE22" s="293"/>
      <c r="AF22" s="292">
        <v>3</v>
      </c>
      <c r="AG22" s="289"/>
      <c r="AH22" s="289"/>
      <c r="AI22" s="289"/>
      <c r="AJ22" s="289"/>
      <c r="AK22" s="289"/>
      <c r="AL22" s="289"/>
      <c r="AM22" s="289"/>
      <c r="AN22" s="293"/>
      <c r="AO22" s="292">
        <v>4</v>
      </c>
      <c r="AP22" s="289"/>
      <c r="AQ22" s="289"/>
      <c r="AR22" s="289"/>
      <c r="AS22" s="289"/>
      <c r="AT22" s="289"/>
      <c r="AU22" s="289"/>
      <c r="AV22" s="293"/>
      <c r="AW22" s="292">
        <v>5</v>
      </c>
      <c r="AX22" s="289"/>
      <c r="AY22" s="289"/>
      <c r="AZ22" s="289"/>
      <c r="BA22" s="289"/>
      <c r="BB22" s="289"/>
      <c r="BC22" s="289"/>
      <c r="BD22" s="289"/>
      <c r="BE22" s="293"/>
      <c r="BF22" s="292">
        <v>6</v>
      </c>
      <c r="BG22" s="289"/>
      <c r="BH22" s="289"/>
      <c r="BI22" s="289"/>
      <c r="BJ22" s="289"/>
      <c r="BK22" s="289"/>
      <c r="BL22" s="289"/>
      <c r="BM22" s="293"/>
      <c r="BN22" s="292">
        <v>7</v>
      </c>
      <c r="BO22" s="289"/>
      <c r="BP22" s="289"/>
      <c r="BQ22" s="289"/>
      <c r="BR22" s="289"/>
      <c r="BS22" s="289"/>
      <c r="BT22" s="289"/>
      <c r="BU22" s="293"/>
      <c r="BV22" s="292">
        <v>8</v>
      </c>
      <c r="BW22" s="289"/>
      <c r="BX22" s="289"/>
      <c r="BY22" s="289"/>
      <c r="BZ22" s="289"/>
      <c r="CA22" s="289"/>
      <c r="CB22" s="289"/>
      <c r="CC22" s="289"/>
      <c r="CD22" s="293"/>
      <c r="CE22" s="292">
        <v>9</v>
      </c>
      <c r="CF22" s="289"/>
      <c r="CG22" s="289"/>
      <c r="CH22" s="289"/>
      <c r="CI22" s="289"/>
      <c r="CJ22" s="289"/>
      <c r="CK22" s="289"/>
      <c r="CL22" s="289"/>
      <c r="CM22" s="293"/>
      <c r="CN22" s="292">
        <v>10</v>
      </c>
      <c r="CO22" s="289"/>
      <c r="CP22" s="289"/>
      <c r="CQ22" s="289"/>
      <c r="CR22" s="289"/>
      <c r="CS22" s="289"/>
      <c r="CT22" s="289"/>
      <c r="CU22" s="293"/>
      <c r="CV22" s="292">
        <v>11</v>
      </c>
      <c r="CW22" s="289"/>
      <c r="CX22" s="289"/>
      <c r="CY22" s="289"/>
      <c r="CZ22" s="289"/>
      <c r="DA22" s="289"/>
      <c r="DB22" s="289"/>
      <c r="DC22" s="293"/>
      <c r="DD22" s="292">
        <v>12</v>
      </c>
      <c r="DE22" s="289"/>
      <c r="DF22" s="289"/>
      <c r="DG22" s="289"/>
      <c r="DH22" s="289"/>
      <c r="DI22" s="289"/>
      <c r="DJ22" s="289"/>
      <c r="DK22" s="289"/>
      <c r="DL22" s="293"/>
      <c r="DM22" s="292">
        <v>13</v>
      </c>
      <c r="DN22" s="289"/>
      <c r="DO22" s="289"/>
      <c r="DP22" s="289"/>
      <c r="DQ22" s="289"/>
      <c r="DR22" s="289"/>
      <c r="DS22" s="289"/>
      <c r="DT22" s="293"/>
      <c r="DU22" s="292">
        <v>14</v>
      </c>
      <c r="DV22" s="289"/>
      <c r="DW22" s="289"/>
      <c r="DX22" s="289"/>
      <c r="DY22" s="289"/>
      <c r="DZ22" s="289"/>
      <c r="EA22" s="289"/>
      <c r="EB22" s="289"/>
      <c r="EC22" s="293"/>
      <c r="ED22" s="292">
        <v>15</v>
      </c>
      <c r="EE22" s="289"/>
      <c r="EF22" s="289"/>
      <c r="EG22" s="289"/>
      <c r="EH22" s="289"/>
      <c r="EI22" s="289"/>
      <c r="EJ22" s="289"/>
      <c r="EK22" s="289"/>
    </row>
    <row r="23" spans="1:141" s="260" customFormat="1" ht="12.75" customHeight="1" x14ac:dyDescent="0.25">
      <c r="A23" s="377" t="s">
        <v>253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274" t="s">
        <v>254</v>
      </c>
      <c r="AB23" s="276"/>
      <c r="AC23" s="276"/>
      <c r="AD23" s="276"/>
      <c r="AE23" s="304"/>
      <c r="AF23" s="307"/>
      <c r="AG23" s="309"/>
      <c r="AH23" s="309"/>
      <c r="AI23" s="309"/>
      <c r="AJ23" s="309"/>
      <c r="AK23" s="309"/>
      <c r="AL23" s="309"/>
      <c r="AM23" s="309"/>
      <c r="AN23" s="308"/>
      <c r="AO23" s="307"/>
      <c r="AP23" s="309"/>
      <c r="AQ23" s="309"/>
      <c r="AR23" s="309"/>
      <c r="AS23" s="309"/>
      <c r="AT23" s="309"/>
      <c r="AU23" s="309"/>
      <c r="AV23" s="308"/>
      <c r="AW23" s="307"/>
      <c r="AX23" s="309"/>
      <c r="AY23" s="309"/>
      <c r="AZ23" s="309"/>
      <c r="BA23" s="309"/>
      <c r="BB23" s="309"/>
      <c r="BC23" s="309"/>
      <c r="BD23" s="309"/>
      <c r="BE23" s="308"/>
      <c r="BF23" s="307"/>
      <c r="BG23" s="309"/>
      <c r="BH23" s="309"/>
      <c r="BI23" s="309"/>
      <c r="BJ23" s="309"/>
      <c r="BK23" s="309"/>
      <c r="BL23" s="309"/>
      <c r="BM23" s="308"/>
      <c r="BN23" s="307"/>
      <c r="BO23" s="309"/>
      <c r="BP23" s="309"/>
      <c r="BQ23" s="309"/>
      <c r="BR23" s="309"/>
      <c r="BS23" s="309"/>
      <c r="BT23" s="309"/>
      <c r="BU23" s="308"/>
      <c r="BV23" s="307"/>
      <c r="BW23" s="309"/>
      <c r="BX23" s="309"/>
      <c r="BY23" s="309"/>
      <c r="BZ23" s="309"/>
      <c r="CA23" s="309"/>
      <c r="CB23" s="309"/>
      <c r="CC23" s="309"/>
      <c r="CD23" s="308"/>
      <c r="CE23" s="307"/>
      <c r="CF23" s="309"/>
      <c r="CG23" s="309"/>
      <c r="CH23" s="309"/>
      <c r="CI23" s="309"/>
      <c r="CJ23" s="309"/>
      <c r="CK23" s="309"/>
      <c r="CL23" s="309"/>
      <c r="CM23" s="308"/>
      <c r="CN23" s="307"/>
      <c r="CO23" s="309"/>
      <c r="CP23" s="309"/>
      <c r="CQ23" s="309"/>
      <c r="CR23" s="309"/>
      <c r="CS23" s="309"/>
      <c r="CT23" s="309"/>
      <c r="CU23" s="308"/>
      <c r="CV23" s="307"/>
      <c r="CW23" s="309"/>
      <c r="CX23" s="309"/>
      <c r="CY23" s="309"/>
      <c r="CZ23" s="309"/>
      <c r="DA23" s="309"/>
      <c r="DB23" s="309"/>
      <c r="DC23" s="308"/>
      <c r="DD23" s="307"/>
      <c r="DE23" s="309"/>
      <c r="DF23" s="309"/>
      <c r="DG23" s="309"/>
      <c r="DH23" s="309"/>
      <c r="DI23" s="309"/>
      <c r="DJ23" s="309"/>
      <c r="DK23" s="309"/>
      <c r="DL23" s="308"/>
      <c r="DM23" s="307"/>
      <c r="DN23" s="309"/>
      <c r="DO23" s="309"/>
      <c r="DP23" s="309"/>
      <c r="DQ23" s="309"/>
      <c r="DR23" s="309"/>
      <c r="DS23" s="309"/>
      <c r="DT23" s="308"/>
      <c r="DU23" s="307"/>
      <c r="DV23" s="309"/>
      <c r="DW23" s="309"/>
      <c r="DX23" s="309"/>
      <c r="DY23" s="309"/>
      <c r="DZ23" s="309"/>
      <c r="EA23" s="309"/>
      <c r="EB23" s="309"/>
      <c r="EC23" s="308"/>
      <c r="ED23" s="307"/>
      <c r="EE23" s="309"/>
      <c r="EF23" s="309"/>
      <c r="EG23" s="309"/>
      <c r="EH23" s="309"/>
      <c r="EI23" s="309"/>
      <c r="EJ23" s="309"/>
      <c r="EK23" s="378"/>
    </row>
    <row r="24" spans="1:141" s="260" customFormat="1" ht="12.75" customHeight="1" x14ac:dyDescent="0.25">
      <c r="A24" s="350" t="s">
        <v>174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277" t="s">
        <v>255</v>
      </c>
      <c r="AB24" s="278"/>
      <c r="AC24" s="278"/>
      <c r="AD24" s="278"/>
      <c r="AE24" s="334"/>
      <c r="AF24" s="320"/>
      <c r="AG24" s="321"/>
      <c r="AH24" s="321"/>
      <c r="AI24" s="321"/>
      <c r="AJ24" s="321"/>
      <c r="AK24" s="321"/>
      <c r="AL24" s="321"/>
      <c r="AM24" s="321"/>
      <c r="AN24" s="337"/>
      <c r="AO24" s="320"/>
      <c r="AP24" s="321"/>
      <c r="AQ24" s="321"/>
      <c r="AR24" s="321"/>
      <c r="AS24" s="321"/>
      <c r="AT24" s="321"/>
      <c r="AU24" s="321"/>
      <c r="AV24" s="337"/>
      <c r="AW24" s="320"/>
      <c r="AX24" s="321"/>
      <c r="AY24" s="321"/>
      <c r="AZ24" s="321"/>
      <c r="BA24" s="321"/>
      <c r="BB24" s="321"/>
      <c r="BC24" s="321"/>
      <c r="BD24" s="321"/>
      <c r="BE24" s="337"/>
      <c r="BF24" s="320"/>
      <c r="BG24" s="321"/>
      <c r="BH24" s="321"/>
      <c r="BI24" s="321"/>
      <c r="BJ24" s="321"/>
      <c r="BK24" s="321"/>
      <c r="BL24" s="321"/>
      <c r="BM24" s="337"/>
      <c r="BN24" s="320"/>
      <c r="BO24" s="321"/>
      <c r="BP24" s="321"/>
      <c r="BQ24" s="321"/>
      <c r="BR24" s="321"/>
      <c r="BS24" s="321"/>
      <c r="BT24" s="321"/>
      <c r="BU24" s="337"/>
      <c r="BV24" s="320"/>
      <c r="BW24" s="321"/>
      <c r="BX24" s="321"/>
      <c r="BY24" s="321"/>
      <c r="BZ24" s="321"/>
      <c r="CA24" s="321"/>
      <c r="CB24" s="321"/>
      <c r="CC24" s="321"/>
      <c r="CD24" s="337"/>
      <c r="CE24" s="320"/>
      <c r="CF24" s="321"/>
      <c r="CG24" s="321"/>
      <c r="CH24" s="321"/>
      <c r="CI24" s="321"/>
      <c r="CJ24" s="321"/>
      <c r="CK24" s="321"/>
      <c r="CL24" s="321"/>
      <c r="CM24" s="337"/>
      <c r="CN24" s="320"/>
      <c r="CO24" s="321"/>
      <c r="CP24" s="321"/>
      <c r="CQ24" s="321"/>
      <c r="CR24" s="321"/>
      <c r="CS24" s="321"/>
      <c r="CT24" s="321"/>
      <c r="CU24" s="337"/>
      <c r="CV24" s="320"/>
      <c r="CW24" s="321"/>
      <c r="CX24" s="321"/>
      <c r="CY24" s="321"/>
      <c r="CZ24" s="321"/>
      <c r="DA24" s="321"/>
      <c r="DB24" s="321"/>
      <c r="DC24" s="337"/>
      <c r="DD24" s="320"/>
      <c r="DE24" s="321"/>
      <c r="DF24" s="321"/>
      <c r="DG24" s="321"/>
      <c r="DH24" s="321"/>
      <c r="DI24" s="321"/>
      <c r="DJ24" s="321"/>
      <c r="DK24" s="321"/>
      <c r="DL24" s="337"/>
      <c r="DM24" s="320"/>
      <c r="DN24" s="321"/>
      <c r="DO24" s="321"/>
      <c r="DP24" s="321"/>
      <c r="DQ24" s="321"/>
      <c r="DR24" s="321"/>
      <c r="DS24" s="321"/>
      <c r="DT24" s="337"/>
      <c r="DU24" s="320"/>
      <c r="DV24" s="321"/>
      <c r="DW24" s="321"/>
      <c r="DX24" s="321"/>
      <c r="DY24" s="321"/>
      <c r="DZ24" s="321"/>
      <c r="EA24" s="321"/>
      <c r="EB24" s="321"/>
      <c r="EC24" s="337"/>
      <c r="ED24" s="320"/>
      <c r="EE24" s="321"/>
      <c r="EF24" s="321"/>
      <c r="EG24" s="321"/>
      <c r="EH24" s="321"/>
      <c r="EI24" s="321"/>
      <c r="EJ24" s="321"/>
      <c r="EK24" s="379"/>
    </row>
    <row r="25" spans="1:141" s="260" customFormat="1" ht="12.75" customHeight="1" x14ac:dyDescent="0.25">
      <c r="A25" s="351" t="s">
        <v>256</v>
      </c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283"/>
      <c r="AB25" s="271"/>
      <c r="AC25" s="271"/>
      <c r="AD25" s="271"/>
      <c r="AE25" s="335"/>
      <c r="AF25" s="338"/>
      <c r="AG25" s="340"/>
      <c r="AH25" s="340"/>
      <c r="AI25" s="340"/>
      <c r="AJ25" s="340"/>
      <c r="AK25" s="340"/>
      <c r="AL25" s="340"/>
      <c r="AM25" s="340"/>
      <c r="AN25" s="339"/>
      <c r="AO25" s="338"/>
      <c r="AP25" s="340"/>
      <c r="AQ25" s="340"/>
      <c r="AR25" s="340"/>
      <c r="AS25" s="340"/>
      <c r="AT25" s="340"/>
      <c r="AU25" s="340"/>
      <c r="AV25" s="339"/>
      <c r="AW25" s="338"/>
      <c r="AX25" s="340"/>
      <c r="AY25" s="340"/>
      <c r="AZ25" s="340"/>
      <c r="BA25" s="340"/>
      <c r="BB25" s="340"/>
      <c r="BC25" s="340"/>
      <c r="BD25" s="340"/>
      <c r="BE25" s="339"/>
      <c r="BF25" s="338"/>
      <c r="BG25" s="340"/>
      <c r="BH25" s="340"/>
      <c r="BI25" s="340"/>
      <c r="BJ25" s="340"/>
      <c r="BK25" s="340"/>
      <c r="BL25" s="340"/>
      <c r="BM25" s="339"/>
      <c r="BN25" s="338"/>
      <c r="BO25" s="340"/>
      <c r="BP25" s="340"/>
      <c r="BQ25" s="340"/>
      <c r="BR25" s="340"/>
      <c r="BS25" s="340"/>
      <c r="BT25" s="340"/>
      <c r="BU25" s="339"/>
      <c r="BV25" s="338"/>
      <c r="BW25" s="340"/>
      <c r="BX25" s="340"/>
      <c r="BY25" s="340"/>
      <c r="BZ25" s="340"/>
      <c r="CA25" s="340"/>
      <c r="CB25" s="340"/>
      <c r="CC25" s="340"/>
      <c r="CD25" s="339"/>
      <c r="CE25" s="338"/>
      <c r="CF25" s="340"/>
      <c r="CG25" s="340"/>
      <c r="CH25" s="340"/>
      <c r="CI25" s="340"/>
      <c r="CJ25" s="340"/>
      <c r="CK25" s="340"/>
      <c r="CL25" s="340"/>
      <c r="CM25" s="339"/>
      <c r="CN25" s="338"/>
      <c r="CO25" s="340"/>
      <c r="CP25" s="340"/>
      <c r="CQ25" s="340"/>
      <c r="CR25" s="340"/>
      <c r="CS25" s="340"/>
      <c r="CT25" s="340"/>
      <c r="CU25" s="339"/>
      <c r="CV25" s="338"/>
      <c r="CW25" s="340"/>
      <c r="CX25" s="340"/>
      <c r="CY25" s="340"/>
      <c r="CZ25" s="340"/>
      <c r="DA25" s="340"/>
      <c r="DB25" s="340"/>
      <c r="DC25" s="339"/>
      <c r="DD25" s="338"/>
      <c r="DE25" s="340"/>
      <c r="DF25" s="340"/>
      <c r="DG25" s="340"/>
      <c r="DH25" s="340"/>
      <c r="DI25" s="340"/>
      <c r="DJ25" s="340"/>
      <c r="DK25" s="340"/>
      <c r="DL25" s="339"/>
      <c r="DM25" s="338"/>
      <c r="DN25" s="340"/>
      <c r="DO25" s="340"/>
      <c r="DP25" s="340"/>
      <c r="DQ25" s="340"/>
      <c r="DR25" s="340"/>
      <c r="DS25" s="340"/>
      <c r="DT25" s="339"/>
      <c r="DU25" s="338"/>
      <c r="DV25" s="340"/>
      <c r="DW25" s="340"/>
      <c r="DX25" s="340"/>
      <c r="DY25" s="340"/>
      <c r="DZ25" s="340"/>
      <c r="EA25" s="340"/>
      <c r="EB25" s="340"/>
      <c r="EC25" s="339"/>
      <c r="ED25" s="338"/>
      <c r="EE25" s="340"/>
      <c r="EF25" s="340"/>
      <c r="EG25" s="340"/>
      <c r="EH25" s="340"/>
      <c r="EI25" s="340"/>
      <c r="EJ25" s="340"/>
      <c r="EK25" s="380"/>
    </row>
    <row r="26" spans="1:141" s="260" customFormat="1" ht="12.75" customHeight="1" x14ac:dyDescent="0.25">
      <c r="A26" s="352" t="s">
        <v>188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277" t="s">
        <v>257</v>
      </c>
      <c r="AB26" s="278"/>
      <c r="AC26" s="278"/>
      <c r="AD26" s="278"/>
      <c r="AE26" s="334"/>
      <c r="AF26" s="320"/>
      <c r="AG26" s="321"/>
      <c r="AH26" s="321"/>
      <c r="AI26" s="321"/>
      <c r="AJ26" s="321"/>
      <c r="AK26" s="321"/>
      <c r="AL26" s="321"/>
      <c r="AM26" s="321"/>
      <c r="AN26" s="337"/>
      <c r="AO26" s="320"/>
      <c r="AP26" s="321"/>
      <c r="AQ26" s="321"/>
      <c r="AR26" s="321"/>
      <c r="AS26" s="321"/>
      <c r="AT26" s="321"/>
      <c r="AU26" s="321"/>
      <c r="AV26" s="337"/>
      <c r="AW26" s="320"/>
      <c r="AX26" s="321"/>
      <c r="AY26" s="321"/>
      <c r="AZ26" s="321"/>
      <c r="BA26" s="321"/>
      <c r="BB26" s="321"/>
      <c r="BC26" s="321"/>
      <c r="BD26" s="321"/>
      <c r="BE26" s="337"/>
      <c r="BF26" s="320"/>
      <c r="BG26" s="321"/>
      <c r="BH26" s="321"/>
      <c r="BI26" s="321"/>
      <c r="BJ26" s="321"/>
      <c r="BK26" s="321"/>
      <c r="BL26" s="321"/>
      <c r="BM26" s="337"/>
      <c r="BN26" s="320"/>
      <c r="BO26" s="321"/>
      <c r="BP26" s="321"/>
      <c r="BQ26" s="321"/>
      <c r="BR26" s="321"/>
      <c r="BS26" s="321"/>
      <c r="BT26" s="321"/>
      <c r="BU26" s="337"/>
      <c r="BV26" s="320" t="s">
        <v>112</v>
      </c>
      <c r="BW26" s="321"/>
      <c r="BX26" s="321"/>
      <c r="BY26" s="321"/>
      <c r="BZ26" s="321"/>
      <c r="CA26" s="321"/>
      <c r="CB26" s="321"/>
      <c r="CC26" s="321"/>
      <c r="CD26" s="337"/>
      <c r="CE26" s="320"/>
      <c r="CF26" s="321"/>
      <c r="CG26" s="321"/>
      <c r="CH26" s="321"/>
      <c r="CI26" s="321"/>
      <c r="CJ26" s="321"/>
      <c r="CK26" s="321"/>
      <c r="CL26" s="321"/>
      <c r="CM26" s="337"/>
      <c r="CN26" s="320" t="s">
        <v>112</v>
      </c>
      <c r="CO26" s="321"/>
      <c r="CP26" s="321"/>
      <c r="CQ26" s="321"/>
      <c r="CR26" s="321"/>
      <c r="CS26" s="321"/>
      <c r="CT26" s="321"/>
      <c r="CU26" s="337"/>
      <c r="CV26" s="320" t="s">
        <v>112</v>
      </c>
      <c r="CW26" s="321"/>
      <c r="CX26" s="321"/>
      <c r="CY26" s="321"/>
      <c r="CZ26" s="321"/>
      <c r="DA26" s="321"/>
      <c r="DB26" s="321"/>
      <c r="DC26" s="337"/>
      <c r="DD26" s="320"/>
      <c r="DE26" s="321"/>
      <c r="DF26" s="321"/>
      <c r="DG26" s="321"/>
      <c r="DH26" s="321"/>
      <c r="DI26" s="321"/>
      <c r="DJ26" s="321"/>
      <c r="DK26" s="321"/>
      <c r="DL26" s="337"/>
      <c r="DM26" s="320"/>
      <c r="DN26" s="321"/>
      <c r="DO26" s="321"/>
      <c r="DP26" s="321"/>
      <c r="DQ26" s="321"/>
      <c r="DR26" s="321"/>
      <c r="DS26" s="321"/>
      <c r="DT26" s="337"/>
      <c r="DU26" s="320"/>
      <c r="DV26" s="321"/>
      <c r="DW26" s="321"/>
      <c r="DX26" s="321"/>
      <c r="DY26" s="321"/>
      <c r="DZ26" s="321"/>
      <c r="EA26" s="321"/>
      <c r="EB26" s="321"/>
      <c r="EC26" s="337"/>
      <c r="ED26" s="320"/>
      <c r="EE26" s="321"/>
      <c r="EF26" s="321"/>
      <c r="EG26" s="321"/>
      <c r="EH26" s="321"/>
      <c r="EI26" s="321"/>
      <c r="EJ26" s="321"/>
      <c r="EK26" s="379"/>
    </row>
    <row r="27" spans="1:141" s="260" customFormat="1" ht="12.75" customHeight="1" x14ac:dyDescent="0.25">
      <c r="A27" s="353" t="s">
        <v>258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273"/>
      <c r="AB27" s="272"/>
      <c r="AC27" s="272"/>
      <c r="AD27" s="272"/>
      <c r="AE27" s="336"/>
      <c r="AF27" s="305"/>
      <c r="AG27" s="306"/>
      <c r="AH27" s="306"/>
      <c r="AI27" s="306"/>
      <c r="AJ27" s="306"/>
      <c r="AK27" s="306"/>
      <c r="AL27" s="306"/>
      <c r="AM27" s="306"/>
      <c r="AN27" s="341"/>
      <c r="AO27" s="305"/>
      <c r="AP27" s="306"/>
      <c r="AQ27" s="306"/>
      <c r="AR27" s="306"/>
      <c r="AS27" s="306"/>
      <c r="AT27" s="306"/>
      <c r="AU27" s="306"/>
      <c r="AV27" s="341"/>
      <c r="AW27" s="305"/>
      <c r="AX27" s="306"/>
      <c r="AY27" s="306"/>
      <c r="AZ27" s="306"/>
      <c r="BA27" s="306"/>
      <c r="BB27" s="306"/>
      <c r="BC27" s="306"/>
      <c r="BD27" s="306"/>
      <c r="BE27" s="341"/>
      <c r="BF27" s="305"/>
      <c r="BG27" s="306"/>
      <c r="BH27" s="306"/>
      <c r="BI27" s="306"/>
      <c r="BJ27" s="306"/>
      <c r="BK27" s="306"/>
      <c r="BL27" s="306"/>
      <c r="BM27" s="341"/>
      <c r="BN27" s="305"/>
      <c r="BO27" s="306"/>
      <c r="BP27" s="306"/>
      <c r="BQ27" s="306"/>
      <c r="BR27" s="306"/>
      <c r="BS27" s="306"/>
      <c r="BT27" s="306"/>
      <c r="BU27" s="341"/>
      <c r="BV27" s="305"/>
      <c r="BW27" s="306"/>
      <c r="BX27" s="306"/>
      <c r="BY27" s="306"/>
      <c r="BZ27" s="306"/>
      <c r="CA27" s="306"/>
      <c r="CB27" s="306"/>
      <c r="CC27" s="306"/>
      <c r="CD27" s="341"/>
      <c r="CE27" s="305"/>
      <c r="CF27" s="306"/>
      <c r="CG27" s="306"/>
      <c r="CH27" s="306"/>
      <c r="CI27" s="306"/>
      <c r="CJ27" s="306"/>
      <c r="CK27" s="306"/>
      <c r="CL27" s="306"/>
      <c r="CM27" s="341"/>
      <c r="CN27" s="305"/>
      <c r="CO27" s="306"/>
      <c r="CP27" s="306"/>
      <c r="CQ27" s="306"/>
      <c r="CR27" s="306"/>
      <c r="CS27" s="306"/>
      <c r="CT27" s="306"/>
      <c r="CU27" s="341"/>
      <c r="CV27" s="305"/>
      <c r="CW27" s="306"/>
      <c r="CX27" s="306"/>
      <c r="CY27" s="306"/>
      <c r="CZ27" s="306"/>
      <c r="DA27" s="306"/>
      <c r="DB27" s="306"/>
      <c r="DC27" s="341"/>
      <c r="DD27" s="305"/>
      <c r="DE27" s="306"/>
      <c r="DF27" s="306"/>
      <c r="DG27" s="306"/>
      <c r="DH27" s="306"/>
      <c r="DI27" s="306"/>
      <c r="DJ27" s="306"/>
      <c r="DK27" s="306"/>
      <c r="DL27" s="341"/>
      <c r="DM27" s="305"/>
      <c r="DN27" s="306"/>
      <c r="DO27" s="306"/>
      <c r="DP27" s="306"/>
      <c r="DQ27" s="306"/>
      <c r="DR27" s="306"/>
      <c r="DS27" s="306"/>
      <c r="DT27" s="341"/>
      <c r="DU27" s="305"/>
      <c r="DV27" s="306"/>
      <c r="DW27" s="306"/>
      <c r="DX27" s="306"/>
      <c r="DY27" s="306"/>
      <c r="DZ27" s="306"/>
      <c r="EA27" s="306"/>
      <c r="EB27" s="306"/>
      <c r="EC27" s="341"/>
      <c r="ED27" s="305"/>
      <c r="EE27" s="306"/>
      <c r="EF27" s="306"/>
      <c r="EG27" s="306"/>
      <c r="EH27" s="306"/>
      <c r="EI27" s="306"/>
      <c r="EJ27" s="306"/>
      <c r="EK27" s="381"/>
    </row>
    <row r="28" spans="1:141" s="260" customFormat="1" ht="12.75" customHeight="1" x14ac:dyDescent="0.25">
      <c r="A28" s="354" t="s">
        <v>259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283"/>
      <c r="AB28" s="271"/>
      <c r="AC28" s="271"/>
      <c r="AD28" s="271"/>
      <c r="AE28" s="335"/>
      <c r="AF28" s="338"/>
      <c r="AG28" s="340"/>
      <c r="AH28" s="340"/>
      <c r="AI28" s="340"/>
      <c r="AJ28" s="340"/>
      <c r="AK28" s="340"/>
      <c r="AL28" s="340"/>
      <c r="AM28" s="340"/>
      <c r="AN28" s="339"/>
      <c r="AO28" s="338"/>
      <c r="AP28" s="340"/>
      <c r="AQ28" s="340"/>
      <c r="AR28" s="340"/>
      <c r="AS28" s="340"/>
      <c r="AT28" s="340"/>
      <c r="AU28" s="340"/>
      <c r="AV28" s="339"/>
      <c r="AW28" s="338"/>
      <c r="AX28" s="340"/>
      <c r="AY28" s="340"/>
      <c r="AZ28" s="340"/>
      <c r="BA28" s="340"/>
      <c r="BB28" s="340"/>
      <c r="BC28" s="340"/>
      <c r="BD28" s="340"/>
      <c r="BE28" s="339"/>
      <c r="BF28" s="338"/>
      <c r="BG28" s="340"/>
      <c r="BH28" s="340"/>
      <c r="BI28" s="340"/>
      <c r="BJ28" s="340"/>
      <c r="BK28" s="340"/>
      <c r="BL28" s="340"/>
      <c r="BM28" s="339"/>
      <c r="BN28" s="338"/>
      <c r="BO28" s="340"/>
      <c r="BP28" s="340"/>
      <c r="BQ28" s="340"/>
      <c r="BR28" s="340"/>
      <c r="BS28" s="340"/>
      <c r="BT28" s="340"/>
      <c r="BU28" s="339"/>
      <c r="BV28" s="338"/>
      <c r="BW28" s="340"/>
      <c r="BX28" s="340"/>
      <c r="BY28" s="340"/>
      <c r="BZ28" s="340"/>
      <c r="CA28" s="340"/>
      <c r="CB28" s="340"/>
      <c r="CC28" s="340"/>
      <c r="CD28" s="339"/>
      <c r="CE28" s="338"/>
      <c r="CF28" s="340"/>
      <c r="CG28" s="340"/>
      <c r="CH28" s="340"/>
      <c r="CI28" s="340"/>
      <c r="CJ28" s="340"/>
      <c r="CK28" s="340"/>
      <c r="CL28" s="340"/>
      <c r="CM28" s="339"/>
      <c r="CN28" s="338"/>
      <c r="CO28" s="340"/>
      <c r="CP28" s="340"/>
      <c r="CQ28" s="340"/>
      <c r="CR28" s="340"/>
      <c r="CS28" s="340"/>
      <c r="CT28" s="340"/>
      <c r="CU28" s="339"/>
      <c r="CV28" s="338"/>
      <c r="CW28" s="340"/>
      <c r="CX28" s="340"/>
      <c r="CY28" s="340"/>
      <c r="CZ28" s="340"/>
      <c r="DA28" s="340"/>
      <c r="DB28" s="340"/>
      <c r="DC28" s="339"/>
      <c r="DD28" s="338"/>
      <c r="DE28" s="340"/>
      <c r="DF28" s="340"/>
      <c r="DG28" s="340"/>
      <c r="DH28" s="340"/>
      <c r="DI28" s="340"/>
      <c r="DJ28" s="340"/>
      <c r="DK28" s="340"/>
      <c r="DL28" s="339"/>
      <c r="DM28" s="338"/>
      <c r="DN28" s="340"/>
      <c r="DO28" s="340"/>
      <c r="DP28" s="340"/>
      <c r="DQ28" s="340"/>
      <c r="DR28" s="340"/>
      <c r="DS28" s="340"/>
      <c r="DT28" s="339"/>
      <c r="DU28" s="338"/>
      <c r="DV28" s="340"/>
      <c r="DW28" s="340"/>
      <c r="DX28" s="340"/>
      <c r="DY28" s="340"/>
      <c r="DZ28" s="340"/>
      <c r="EA28" s="340"/>
      <c r="EB28" s="340"/>
      <c r="EC28" s="339"/>
      <c r="ED28" s="338"/>
      <c r="EE28" s="340"/>
      <c r="EF28" s="340"/>
      <c r="EG28" s="340"/>
      <c r="EH28" s="340"/>
      <c r="EI28" s="340"/>
      <c r="EJ28" s="340"/>
      <c r="EK28" s="380"/>
    </row>
    <row r="29" spans="1:141" s="260" customFormat="1" ht="12.75" customHeight="1" x14ac:dyDescent="0.25">
      <c r="A29" s="333" t="s">
        <v>260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277" t="s">
        <v>261</v>
      </c>
      <c r="AB29" s="278"/>
      <c r="AC29" s="278"/>
      <c r="AD29" s="278"/>
      <c r="AE29" s="334"/>
      <c r="AF29" s="320"/>
      <c r="AG29" s="321"/>
      <c r="AH29" s="321"/>
      <c r="AI29" s="321"/>
      <c r="AJ29" s="321"/>
      <c r="AK29" s="321"/>
      <c r="AL29" s="321"/>
      <c r="AM29" s="321"/>
      <c r="AN29" s="337"/>
      <c r="AO29" s="320"/>
      <c r="AP29" s="321"/>
      <c r="AQ29" s="321"/>
      <c r="AR29" s="321"/>
      <c r="AS29" s="321"/>
      <c r="AT29" s="321"/>
      <c r="AU29" s="321"/>
      <c r="AV29" s="337"/>
      <c r="AW29" s="320"/>
      <c r="AX29" s="321"/>
      <c r="AY29" s="321"/>
      <c r="AZ29" s="321"/>
      <c r="BA29" s="321"/>
      <c r="BB29" s="321"/>
      <c r="BC29" s="321"/>
      <c r="BD29" s="321"/>
      <c r="BE29" s="337"/>
      <c r="BF29" s="320"/>
      <c r="BG29" s="321"/>
      <c r="BH29" s="321"/>
      <c r="BI29" s="321"/>
      <c r="BJ29" s="321"/>
      <c r="BK29" s="321"/>
      <c r="BL29" s="321"/>
      <c r="BM29" s="337"/>
      <c r="BN29" s="320"/>
      <c r="BO29" s="321"/>
      <c r="BP29" s="321"/>
      <c r="BQ29" s="321"/>
      <c r="BR29" s="321"/>
      <c r="BS29" s="321"/>
      <c r="BT29" s="321"/>
      <c r="BU29" s="337"/>
      <c r="BV29" s="320"/>
      <c r="BW29" s="321"/>
      <c r="BX29" s="321"/>
      <c r="BY29" s="321"/>
      <c r="BZ29" s="321"/>
      <c r="CA29" s="321"/>
      <c r="CB29" s="321"/>
      <c r="CC29" s="321"/>
      <c r="CD29" s="337"/>
      <c r="CE29" s="320"/>
      <c r="CF29" s="321"/>
      <c r="CG29" s="321"/>
      <c r="CH29" s="321"/>
      <c r="CI29" s="321"/>
      <c r="CJ29" s="321"/>
      <c r="CK29" s="321"/>
      <c r="CL29" s="321"/>
      <c r="CM29" s="337"/>
      <c r="CN29" s="320"/>
      <c r="CO29" s="321"/>
      <c r="CP29" s="321"/>
      <c r="CQ29" s="321"/>
      <c r="CR29" s="321"/>
      <c r="CS29" s="321"/>
      <c r="CT29" s="321"/>
      <c r="CU29" s="337"/>
      <c r="CV29" s="320"/>
      <c r="CW29" s="321"/>
      <c r="CX29" s="321"/>
      <c r="CY29" s="321"/>
      <c r="CZ29" s="321"/>
      <c r="DA29" s="321"/>
      <c r="DB29" s="321"/>
      <c r="DC29" s="337"/>
      <c r="DD29" s="320"/>
      <c r="DE29" s="321"/>
      <c r="DF29" s="321"/>
      <c r="DG29" s="321"/>
      <c r="DH29" s="321"/>
      <c r="DI29" s="321"/>
      <c r="DJ29" s="321"/>
      <c r="DK29" s="321"/>
      <c r="DL29" s="337"/>
      <c r="DM29" s="320"/>
      <c r="DN29" s="321"/>
      <c r="DO29" s="321"/>
      <c r="DP29" s="321"/>
      <c r="DQ29" s="321"/>
      <c r="DR29" s="321"/>
      <c r="DS29" s="321"/>
      <c r="DT29" s="337"/>
      <c r="DU29" s="320"/>
      <c r="DV29" s="321"/>
      <c r="DW29" s="321"/>
      <c r="DX29" s="321"/>
      <c r="DY29" s="321"/>
      <c r="DZ29" s="321"/>
      <c r="EA29" s="321"/>
      <c r="EB29" s="321"/>
      <c r="EC29" s="337"/>
      <c r="ED29" s="320"/>
      <c r="EE29" s="321"/>
      <c r="EF29" s="321"/>
      <c r="EG29" s="321"/>
      <c r="EH29" s="321"/>
      <c r="EI29" s="321"/>
      <c r="EJ29" s="321"/>
      <c r="EK29" s="379"/>
    </row>
    <row r="30" spans="1:141" s="260" customFormat="1" ht="12.75" customHeight="1" x14ac:dyDescent="0.25">
      <c r="A30" s="350" t="s">
        <v>262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273"/>
      <c r="AB30" s="272"/>
      <c r="AC30" s="272"/>
      <c r="AD30" s="272"/>
      <c r="AE30" s="336"/>
      <c r="AF30" s="305"/>
      <c r="AG30" s="306"/>
      <c r="AH30" s="306"/>
      <c r="AI30" s="306"/>
      <c r="AJ30" s="306"/>
      <c r="AK30" s="306"/>
      <c r="AL30" s="306"/>
      <c r="AM30" s="306"/>
      <c r="AN30" s="341"/>
      <c r="AO30" s="305"/>
      <c r="AP30" s="306"/>
      <c r="AQ30" s="306"/>
      <c r="AR30" s="306"/>
      <c r="AS30" s="306"/>
      <c r="AT30" s="306"/>
      <c r="AU30" s="306"/>
      <c r="AV30" s="341"/>
      <c r="AW30" s="305"/>
      <c r="AX30" s="306"/>
      <c r="AY30" s="306"/>
      <c r="AZ30" s="306"/>
      <c r="BA30" s="306"/>
      <c r="BB30" s="306"/>
      <c r="BC30" s="306"/>
      <c r="BD30" s="306"/>
      <c r="BE30" s="341"/>
      <c r="BF30" s="305"/>
      <c r="BG30" s="306"/>
      <c r="BH30" s="306"/>
      <c r="BI30" s="306"/>
      <c r="BJ30" s="306"/>
      <c r="BK30" s="306"/>
      <c r="BL30" s="306"/>
      <c r="BM30" s="341"/>
      <c r="BN30" s="305"/>
      <c r="BO30" s="306"/>
      <c r="BP30" s="306"/>
      <c r="BQ30" s="306"/>
      <c r="BR30" s="306"/>
      <c r="BS30" s="306"/>
      <c r="BT30" s="306"/>
      <c r="BU30" s="341"/>
      <c r="BV30" s="305"/>
      <c r="BW30" s="306"/>
      <c r="BX30" s="306"/>
      <c r="BY30" s="306"/>
      <c r="BZ30" s="306"/>
      <c r="CA30" s="306"/>
      <c r="CB30" s="306"/>
      <c r="CC30" s="306"/>
      <c r="CD30" s="341"/>
      <c r="CE30" s="305"/>
      <c r="CF30" s="306"/>
      <c r="CG30" s="306"/>
      <c r="CH30" s="306"/>
      <c r="CI30" s="306"/>
      <c r="CJ30" s="306"/>
      <c r="CK30" s="306"/>
      <c r="CL30" s="306"/>
      <c r="CM30" s="341"/>
      <c r="CN30" s="305"/>
      <c r="CO30" s="306"/>
      <c r="CP30" s="306"/>
      <c r="CQ30" s="306"/>
      <c r="CR30" s="306"/>
      <c r="CS30" s="306"/>
      <c r="CT30" s="306"/>
      <c r="CU30" s="341"/>
      <c r="CV30" s="305"/>
      <c r="CW30" s="306"/>
      <c r="CX30" s="306"/>
      <c r="CY30" s="306"/>
      <c r="CZ30" s="306"/>
      <c r="DA30" s="306"/>
      <c r="DB30" s="306"/>
      <c r="DC30" s="341"/>
      <c r="DD30" s="305"/>
      <c r="DE30" s="306"/>
      <c r="DF30" s="306"/>
      <c r="DG30" s="306"/>
      <c r="DH30" s="306"/>
      <c r="DI30" s="306"/>
      <c r="DJ30" s="306"/>
      <c r="DK30" s="306"/>
      <c r="DL30" s="341"/>
      <c r="DM30" s="305"/>
      <c r="DN30" s="306"/>
      <c r="DO30" s="306"/>
      <c r="DP30" s="306"/>
      <c r="DQ30" s="306"/>
      <c r="DR30" s="306"/>
      <c r="DS30" s="306"/>
      <c r="DT30" s="341"/>
      <c r="DU30" s="305"/>
      <c r="DV30" s="306"/>
      <c r="DW30" s="306"/>
      <c r="DX30" s="306"/>
      <c r="DY30" s="306"/>
      <c r="DZ30" s="306"/>
      <c r="EA30" s="306"/>
      <c r="EB30" s="306"/>
      <c r="EC30" s="341"/>
      <c r="ED30" s="305"/>
      <c r="EE30" s="306"/>
      <c r="EF30" s="306"/>
      <c r="EG30" s="306"/>
      <c r="EH30" s="306"/>
      <c r="EI30" s="306"/>
      <c r="EJ30" s="306"/>
      <c r="EK30" s="381"/>
    </row>
    <row r="31" spans="1:141" s="260" customFormat="1" ht="12.75" customHeight="1" x14ac:dyDescent="0.25">
      <c r="A31" s="351" t="s">
        <v>263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283"/>
      <c r="AB31" s="271"/>
      <c r="AC31" s="271"/>
      <c r="AD31" s="271"/>
      <c r="AE31" s="335"/>
      <c r="AF31" s="338"/>
      <c r="AG31" s="340"/>
      <c r="AH31" s="340"/>
      <c r="AI31" s="340"/>
      <c r="AJ31" s="340"/>
      <c r="AK31" s="340"/>
      <c r="AL31" s="340"/>
      <c r="AM31" s="340"/>
      <c r="AN31" s="339"/>
      <c r="AO31" s="338"/>
      <c r="AP31" s="340"/>
      <c r="AQ31" s="340"/>
      <c r="AR31" s="340"/>
      <c r="AS31" s="340"/>
      <c r="AT31" s="340"/>
      <c r="AU31" s="340"/>
      <c r="AV31" s="339"/>
      <c r="AW31" s="338"/>
      <c r="AX31" s="340"/>
      <c r="AY31" s="340"/>
      <c r="AZ31" s="340"/>
      <c r="BA31" s="340"/>
      <c r="BB31" s="340"/>
      <c r="BC31" s="340"/>
      <c r="BD31" s="340"/>
      <c r="BE31" s="339"/>
      <c r="BF31" s="338"/>
      <c r="BG31" s="340"/>
      <c r="BH31" s="340"/>
      <c r="BI31" s="340"/>
      <c r="BJ31" s="340"/>
      <c r="BK31" s="340"/>
      <c r="BL31" s="340"/>
      <c r="BM31" s="339"/>
      <c r="BN31" s="338"/>
      <c r="BO31" s="340"/>
      <c r="BP31" s="340"/>
      <c r="BQ31" s="340"/>
      <c r="BR31" s="340"/>
      <c r="BS31" s="340"/>
      <c r="BT31" s="340"/>
      <c r="BU31" s="339"/>
      <c r="BV31" s="338"/>
      <c r="BW31" s="340"/>
      <c r="BX31" s="340"/>
      <c r="BY31" s="340"/>
      <c r="BZ31" s="340"/>
      <c r="CA31" s="340"/>
      <c r="CB31" s="340"/>
      <c r="CC31" s="340"/>
      <c r="CD31" s="339"/>
      <c r="CE31" s="338"/>
      <c r="CF31" s="340"/>
      <c r="CG31" s="340"/>
      <c r="CH31" s="340"/>
      <c r="CI31" s="340"/>
      <c r="CJ31" s="340"/>
      <c r="CK31" s="340"/>
      <c r="CL31" s="340"/>
      <c r="CM31" s="339"/>
      <c r="CN31" s="338"/>
      <c r="CO31" s="340"/>
      <c r="CP31" s="340"/>
      <c r="CQ31" s="340"/>
      <c r="CR31" s="340"/>
      <c r="CS31" s="340"/>
      <c r="CT31" s="340"/>
      <c r="CU31" s="339"/>
      <c r="CV31" s="338"/>
      <c r="CW31" s="340"/>
      <c r="CX31" s="340"/>
      <c r="CY31" s="340"/>
      <c r="CZ31" s="340"/>
      <c r="DA31" s="340"/>
      <c r="DB31" s="340"/>
      <c r="DC31" s="339"/>
      <c r="DD31" s="338"/>
      <c r="DE31" s="340"/>
      <c r="DF31" s="340"/>
      <c r="DG31" s="340"/>
      <c r="DH31" s="340"/>
      <c r="DI31" s="340"/>
      <c r="DJ31" s="340"/>
      <c r="DK31" s="340"/>
      <c r="DL31" s="339"/>
      <c r="DM31" s="338"/>
      <c r="DN31" s="340"/>
      <c r="DO31" s="340"/>
      <c r="DP31" s="340"/>
      <c r="DQ31" s="340"/>
      <c r="DR31" s="340"/>
      <c r="DS31" s="340"/>
      <c r="DT31" s="339"/>
      <c r="DU31" s="338"/>
      <c r="DV31" s="340"/>
      <c r="DW31" s="340"/>
      <c r="DX31" s="340"/>
      <c r="DY31" s="340"/>
      <c r="DZ31" s="340"/>
      <c r="EA31" s="340"/>
      <c r="EB31" s="340"/>
      <c r="EC31" s="339"/>
      <c r="ED31" s="338"/>
      <c r="EE31" s="340"/>
      <c r="EF31" s="340"/>
      <c r="EG31" s="340"/>
      <c r="EH31" s="340"/>
      <c r="EI31" s="340"/>
      <c r="EJ31" s="340"/>
      <c r="EK31" s="380"/>
    </row>
    <row r="32" spans="1:141" s="260" customFormat="1" ht="12.75" customHeight="1" x14ac:dyDescent="0.25">
      <c r="A32" s="333" t="s">
        <v>264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277" t="s">
        <v>265</v>
      </c>
      <c r="AB32" s="278"/>
      <c r="AC32" s="278"/>
      <c r="AD32" s="278"/>
      <c r="AE32" s="334"/>
      <c r="AF32" s="320"/>
      <c r="AG32" s="321"/>
      <c r="AH32" s="321"/>
      <c r="AI32" s="321"/>
      <c r="AJ32" s="321"/>
      <c r="AK32" s="321"/>
      <c r="AL32" s="321"/>
      <c r="AM32" s="321"/>
      <c r="AN32" s="337"/>
      <c r="AO32" s="320"/>
      <c r="AP32" s="321"/>
      <c r="AQ32" s="321"/>
      <c r="AR32" s="321"/>
      <c r="AS32" s="321"/>
      <c r="AT32" s="321"/>
      <c r="AU32" s="321"/>
      <c r="AV32" s="337"/>
      <c r="AW32" s="320"/>
      <c r="AX32" s="321"/>
      <c r="AY32" s="321"/>
      <c r="AZ32" s="321"/>
      <c r="BA32" s="321"/>
      <c r="BB32" s="321"/>
      <c r="BC32" s="321"/>
      <c r="BD32" s="321"/>
      <c r="BE32" s="337"/>
      <c r="BF32" s="320"/>
      <c r="BG32" s="321"/>
      <c r="BH32" s="321"/>
      <c r="BI32" s="321"/>
      <c r="BJ32" s="321"/>
      <c r="BK32" s="321"/>
      <c r="BL32" s="321"/>
      <c r="BM32" s="337"/>
      <c r="BN32" s="320"/>
      <c r="BO32" s="321"/>
      <c r="BP32" s="321"/>
      <c r="BQ32" s="321"/>
      <c r="BR32" s="321"/>
      <c r="BS32" s="321"/>
      <c r="BT32" s="321"/>
      <c r="BU32" s="337"/>
      <c r="BV32" s="320"/>
      <c r="BW32" s="321"/>
      <c r="BX32" s="321"/>
      <c r="BY32" s="321"/>
      <c r="BZ32" s="321"/>
      <c r="CA32" s="321"/>
      <c r="CB32" s="321"/>
      <c r="CC32" s="321"/>
      <c r="CD32" s="337"/>
      <c r="CE32" s="320"/>
      <c r="CF32" s="321"/>
      <c r="CG32" s="321"/>
      <c r="CH32" s="321"/>
      <c r="CI32" s="321"/>
      <c r="CJ32" s="321"/>
      <c r="CK32" s="321"/>
      <c r="CL32" s="321"/>
      <c r="CM32" s="337"/>
      <c r="CN32" s="320"/>
      <c r="CO32" s="321"/>
      <c r="CP32" s="321"/>
      <c r="CQ32" s="321"/>
      <c r="CR32" s="321"/>
      <c r="CS32" s="321"/>
      <c r="CT32" s="321"/>
      <c r="CU32" s="337"/>
      <c r="CV32" s="320"/>
      <c r="CW32" s="321"/>
      <c r="CX32" s="321"/>
      <c r="CY32" s="321"/>
      <c r="CZ32" s="321"/>
      <c r="DA32" s="321"/>
      <c r="DB32" s="321"/>
      <c r="DC32" s="337"/>
      <c r="DD32" s="320"/>
      <c r="DE32" s="321"/>
      <c r="DF32" s="321"/>
      <c r="DG32" s="321"/>
      <c r="DH32" s="321"/>
      <c r="DI32" s="321"/>
      <c r="DJ32" s="321"/>
      <c r="DK32" s="321"/>
      <c r="DL32" s="337"/>
      <c r="DM32" s="320"/>
      <c r="DN32" s="321"/>
      <c r="DO32" s="321"/>
      <c r="DP32" s="321"/>
      <c r="DQ32" s="321"/>
      <c r="DR32" s="321"/>
      <c r="DS32" s="321"/>
      <c r="DT32" s="337"/>
      <c r="DU32" s="320"/>
      <c r="DV32" s="321"/>
      <c r="DW32" s="321"/>
      <c r="DX32" s="321"/>
      <c r="DY32" s="321"/>
      <c r="DZ32" s="321"/>
      <c r="EA32" s="321"/>
      <c r="EB32" s="321"/>
      <c r="EC32" s="337"/>
      <c r="ED32" s="320"/>
      <c r="EE32" s="321"/>
      <c r="EF32" s="321"/>
      <c r="EG32" s="321"/>
      <c r="EH32" s="321"/>
      <c r="EI32" s="321"/>
      <c r="EJ32" s="321"/>
      <c r="EK32" s="379"/>
    </row>
    <row r="33" spans="1:141" s="260" customFormat="1" ht="12.75" customHeight="1" x14ac:dyDescent="0.25">
      <c r="A33" s="351" t="s">
        <v>266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283"/>
      <c r="AB33" s="271"/>
      <c r="AC33" s="271"/>
      <c r="AD33" s="271"/>
      <c r="AE33" s="335"/>
      <c r="AF33" s="338"/>
      <c r="AG33" s="340"/>
      <c r="AH33" s="340"/>
      <c r="AI33" s="340"/>
      <c r="AJ33" s="340"/>
      <c r="AK33" s="340"/>
      <c r="AL33" s="340"/>
      <c r="AM33" s="340"/>
      <c r="AN33" s="339"/>
      <c r="AO33" s="338"/>
      <c r="AP33" s="340"/>
      <c r="AQ33" s="340"/>
      <c r="AR33" s="340"/>
      <c r="AS33" s="340"/>
      <c r="AT33" s="340"/>
      <c r="AU33" s="340"/>
      <c r="AV33" s="339"/>
      <c r="AW33" s="338"/>
      <c r="AX33" s="340"/>
      <c r="AY33" s="340"/>
      <c r="AZ33" s="340"/>
      <c r="BA33" s="340"/>
      <c r="BB33" s="340"/>
      <c r="BC33" s="340"/>
      <c r="BD33" s="340"/>
      <c r="BE33" s="339"/>
      <c r="BF33" s="338"/>
      <c r="BG33" s="340"/>
      <c r="BH33" s="340"/>
      <c r="BI33" s="340"/>
      <c r="BJ33" s="340"/>
      <c r="BK33" s="340"/>
      <c r="BL33" s="340"/>
      <c r="BM33" s="339"/>
      <c r="BN33" s="338"/>
      <c r="BO33" s="340"/>
      <c r="BP33" s="340"/>
      <c r="BQ33" s="340"/>
      <c r="BR33" s="340"/>
      <c r="BS33" s="340"/>
      <c r="BT33" s="340"/>
      <c r="BU33" s="339"/>
      <c r="BV33" s="338"/>
      <c r="BW33" s="340"/>
      <c r="BX33" s="340"/>
      <c r="BY33" s="340"/>
      <c r="BZ33" s="340"/>
      <c r="CA33" s="340"/>
      <c r="CB33" s="340"/>
      <c r="CC33" s="340"/>
      <c r="CD33" s="339"/>
      <c r="CE33" s="338"/>
      <c r="CF33" s="340"/>
      <c r="CG33" s="340"/>
      <c r="CH33" s="340"/>
      <c r="CI33" s="340"/>
      <c r="CJ33" s="340"/>
      <c r="CK33" s="340"/>
      <c r="CL33" s="340"/>
      <c r="CM33" s="339"/>
      <c r="CN33" s="338"/>
      <c r="CO33" s="340"/>
      <c r="CP33" s="340"/>
      <c r="CQ33" s="340"/>
      <c r="CR33" s="340"/>
      <c r="CS33" s="340"/>
      <c r="CT33" s="340"/>
      <c r="CU33" s="339"/>
      <c r="CV33" s="338"/>
      <c r="CW33" s="340"/>
      <c r="CX33" s="340"/>
      <c r="CY33" s="340"/>
      <c r="CZ33" s="340"/>
      <c r="DA33" s="340"/>
      <c r="DB33" s="340"/>
      <c r="DC33" s="339"/>
      <c r="DD33" s="338"/>
      <c r="DE33" s="340"/>
      <c r="DF33" s="340"/>
      <c r="DG33" s="340"/>
      <c r="DH33" s="340"/>
      <c r="DI33" s="340"/>
      <c r="DJ33" s="340"/>
      <c r="DK33" s="340"/>
      <c r="DL33" s="339"/>
      <c r="DM33" s="338"/>
      <c r="DN33" s="340"/>
      <c r="DO33" s="340"/>
      <c r="DP33" s="340"/>
      <c r="DQ33" s="340"/>
      <c r="DR33" s="340"/>
      <c r="DS33" s="340"/>
      <c r="DT33" s="339"/>
      <c r="DU33" s="338"/>
      <c r="DV33" s="340"/>
      <c r="DW33" s="340"/>
      <c r="DX33" s="340"/>
      <c r="DY33" s="340"/>
      <c r="DZ33" s="340"/>
      <c r="EA33" s="340"/>
      <c r="EB33" s="340"/>
      <c r="EC33" s="339"/>
      <c r="ED33" s="338"/>
      <c r="EE33" s="340"/>
      <c r="EF33" s="340"/>
      <c r="EG33" s="340"/>
      <c r="EH33" s="340"/>
      <c r="EI33" s="340"/>
      <c r="EJ33" s="340"/>
      <c r="EK33" s="380"/>
    </row>
    <row r="34" spans="1:141" s="260" customFormat="1" ht="12.75" customHeight="1" x14ac:dyDescent="0.25">
      <c r="A34" s="303" t="s">
        <v>267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277" t="s">
        <v>268</v>
      </c>
      <c r="AB34" s="278"/>
      <c r="AC34" s="278"/>
      <c r="AD34" s="278"/>
      <c r="AE34" s="334"/>
      <c r="AF34" s="320"/>
      <c r="AG34" s="321"/>
      <c r="AH34" s="321"/>
      <c r="AI34" s="321"/>
      <c r="AJ34" s="321"/>
      <c r="AK34" s="321"/>
      <c r="AL34" s="321"/>
      <c r="AM34" s="321"/>
      <c r="AN34" s="337"/>
      <c r="AO34" s="320"/>
      <c r="AP34" s="321"/>
      <c r="AQ34" s="321"/>
      <c r="AR34" s="321"/>
      <c r="AS34" s="321"/>
      <c r="AT34" s="321"/>
      <c r="AU34" s="321"/>
      <c r="AV34" s="337"/>
      <c r="AW34" s="320"/>
      <c r="AX34" s="321"/>
      <c r="AY34" s="321"/>
      <c r="AZ34" s="321"/>
      <c r="BA34" s="321"/>
      <c r="BB34" s="321"/>
      <c r="BC34" s="321"/>
      <c r="BD34" s="321"/>
      <c r="BE34" s="337"/>
      <c r="BF34" s="320"/>
      <c r="BG34" s="321"/>
      <c r="BH34" s="321"/>
      <c r="BI34" s="321"/>
      <c r="BJ34" s="321"/>
      <c r="BK34" s="321"/>
      <c r="BL34" s="321"/>
      <c r="BM34" s="337"/>
      <c r="BN34" s="320"/>
      <c r="BO34" s="321"/>
      <c r="BP34" s="321"/>
      <c r="BQ34" s="321"/>
      <c r="BR34" s="321"/>
      <c r="BS34" s="321"/>
      <c r="BT34" s="321"/>
      <c r="BU34" s="337"/>
      <c r="BV34" s="320"/>
      <c r="BW34" s="321"/>
      <c r="BX34" s="321"/>
      <c r="BY34" s="321"/>
      <c r="BZ34" s="321"/>
      <c r="CA34" s="321"/>
      <c r="CB34" s="321"/>
      <c r="CC34" s="321"/>
      <c r="CD34" s="337"/>
      <c r="CE34" s="320"/>
      <c r="CF34" s="321"/>
      <c r="CG34" s="321"/>
      <c r="CH34" s="321"/>
      <c r="CI34" s="321"/>
      <c r="CJ34" s="321"/>
      <c r="CK34" s="321"/>
      <c r="CL34" s="321"/>
      <c r="CM34" s="337"/>
      <c r="CN34" s="320"/>
      <c r="CO34" s="321"/>
      <c r="CP34" s="321"/>
      <c r="CQ34" s="321"/>
      <c r="CR34" s="321"/>
      <c r="CS34" s="321"/>
      <c r="CT34" s="321"/>
      <c r="CU34" s="337"/>
      <c r="CV34" s="320"/>
      <c r="CW34" s="321"/>
      <c r="CX34" s="321"/>
      <c r="CY34" s="321"/>
      <c r="CZ34" s="321"/>
      <c r="DA34" s="321"/>
      <c r="DB34" s="321"/>
      <c r="DC34" s="337"/>
      <c r="DD34" s="320"/>
      <c r="DE34" s="321"/>
      <c r="DF34" s="321"/>
      <c r="DG34" s="321"/>
      <c r="DH34" s="321"/>
      <c r="DI34" s="321"/>
      <c r="DJ34" s="321"/>
      <c r="DK34" s="321"/>
      <c r="DL34" s="337"/>
      <c r="DM34" s="320"/>
      <c r="DN34" s="321"/>
      <c r="DO34" s="321"/>
      <c r="DP34" s="321"/>
      <c r="DQ34" s="321"/>
      <c r="DR34" s="321"/>
      <c r="DS34" s="321"/>
      <c r="DT34" s="337"/>
      <c r="DU34" s="320"/>
      <c r="DV34" s="321"/>
      <c r="DW34" s="321"/>
      <c r="DX34" s="321"/>
      <c r="DY34" s="321"/>
      <c r="DZ34" s="321"/>
      <c r="EA34" s="321"/>
      <c r="EB34" s="321"/>
      <c r="EC34" s="337"/>
      <c r="ED34" s="320"/>
      <c r="EE34" s="321"/>
      <c r="EF34" s="321"/>
      <c r="EG34" s="321"/>
      <c r="EH34" s="321"/>
      <c r="EI34" s="321"/>
      <c r="EJ34" s="321"/>
      <c r="EK34" s="379"/>
    </row>
    <row r="35" spans="1:141" s="260" customFormat="1" ht="12.75" customHeight="1" x14ac:dyDescent="0.25">
      <c r="A35" s="377" t="s">
        <v>269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283"/>
      <c r="AB35" s="271"/>
      <c r="AC35" s="271"/>
      <c r="AD35" s="271"/>
      <c r="AE35" s="335"/>
      <c r="AF35" s="338"/>
      <c r="AG35" s="340"/>
      <c r="AH35" s="340"/>
      <c r="AI35" s="340"/>
      <c r="AJ35" s="340"/>
      <c r="AK35" s="340"/>
      <c r="AL35" s="340"/>
      <c r="AM35" s="340"/>
      <c r="AN35" s="339"/>
      <c r="AO35" s="338"/>
      <c r="AP35" s="340"/>
      <c r="AQ35" s="340"/>
      <c r="AR35" s="340"/>
      <c r="AS35" s="340"/>
      <c r="AT35" s="340"/>
      <c r="AU35" s="340"/>
      <c r="AV35" s="339"/>
      <c r="AW35" s="338"/>
      <c r="AX35" s="340"/>
      <c r="AY35" s="340"/>
      <c r="AZ35" s="340"/>
      <c r="BA35" s="340"/>
      <c r="BB35" s="340"/>
      <c r="BC35" s="340"/>
      <c r="BD35" s="340"/>
      <c r="BE35" s="339"/>
      <c r="BF35" s="338"/>
      <c r="BG35" s="340"/>
      <c r="BH35" s="340"/>
      <c r="BI35" s="340"/>
      <c r="BJ35" s="340"/>
      <c r="BK35" s="340"/>
      <c r="BL35" s="340"/>
      <c r="BM35" s="339"/>
      <c r="BN35" s="338"/>
      <c r="BO35" s="340"/>
      <c r="BP35" s="340"/>
      <c r="BQ35" s="340"/>
      <c r="BR35" s="340"/>
      <c r="BS35" s="340"/>
      <c r="BT35" s="340"/>
      <c r="BU35" s="339"/>
      <c r="BV35" s="338"/>
      <c r="BW35" s="340"/>
      <c r="BX35" s="340"/>
      <c r="BY35" s="340"/>
      <c r="BZ35" s="340"/>
      <c r="CA35" s="340"/>
      <c r="CB35" s="340"/>
      <c r="CC35" s="340"/>
      <c r="CD35" s="339"/>
      <c r="CE35" s="338"/>
      <c r="CF35" s="340"/>
      <c r="CG35" s="340"/>
      <c r="CH35" s="340"/>
      <c r="CI35" s="340"/>
      <c r="CJ35" s="340"/>
      <c r="CK35" s="340"/>
      <c r="CL35" s="340"/>
      <c r="CM35" s="339"/>
      <c r="CN35" s="338"/>
      <c r="CO35" s="340"/>
      <c r="CP35" s="340"/>
      <c r="CQ35" s="340"/>
      <c r="CR35" s="340"/>
      <c r="CS35" s="340"/>
      <c r="CT35" s="340"/>
      <c r="CU35" s="339"/>
      <c r="CV35" s="338"/>
      <c r="CW35" s="340"/>
      <c r="CX35" s="340"/>
      <c r="CY35" s="340"/>
      <c r="CZ35" s="340"/>
      <c r="DA35" s="340"/>
      <c r="DB35" s="340"/>
      <c r="DC35" s="339"/>
      <c r="DD35" s="338"/>
      <c r="DE35" s="340"/>
      <c r="DF35" s="340"/>
      <c r="DG35" s="340"/>
      <c r="DH35" s="340"/>
      <c r="DI35" s="340"/>
      <c r="DJ35" s="340"/>
      <c r="DK35" s="340"/>
      <c r="DL35" s="339"/>
      <c r="DM35" s="338"/>
      <c r="DN35" s="340"/>
      <c r="DO35" s="340"/>
      <c r="DP35" s="340"/>
      <c r="DQ35" s="340"/>
      <c r="DR35" s="340"/>
      <c r="DS35" s="340"/>
      <c r="DT35" s="339"/>
      <c r="DU35" s="338"/>
      <c r="DV35" s="340"/>
      <c r="DW35" s="340"/>
      <c r="DX35" s="340"/>
      <c r="DY35" s="340"/>
      <c r="DZ35" s="340"/>
      <c r="EA35" s="340"/>
      <c r="EB35" s="340"/>
      <c r="EC35" s="339"/>
      <c r="ED35" s="338"/>
      <c r="EE35" s="340"/>
      <c r="EF35" s="340"/>
      <c r="EG35" s="340"/>
      <c r="EH35" s="340"/>
      <c r="EI35" s="340"/>
      <c r="EJ35" s="340"/>
      <c r="EK35" s="380"/>
    </row>
    <row r="36" spans="1:141" s="260" customFormat="1" ht="12.75" customHeight="1" x14ac:dyDescent="0.25">
      <c r="A36" s="333" t="s">
        <v>174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277" t="s">
        <v>270</v>
      </c>
      <c r="AB36" s="278"/>
      <c r="AC36" s="278"/>
      <c r="AD36" s="278"/>
      <c r="AE36" s="334"/>
      <c r="AF36" s="320"/>
      <c r="AG36" s="321"/>
      <c r="AH36" s="321"/>
      <c r="AI36" s="321"/>
      <c r="AJ36" s="321"/>
      <c r="AK36" s="321"/>
      <c r="AL36" s="321"/>
      <c r="AM36" s="321"/>
      <c r="AN36" s="337"/>
      <c r="AO36" s="320"/>
      <c r="AP36" s="321"/>
      <c r="AQ36" s="321"/>
      <c r="AR36" s="321"/>
      <c r="AS36" s="321"/>
      <c r="AT36" s="321"/>
      <c r="AU36" s="321"/>
      <c r="AV36" s="337"/>
      <c r="AW36" s="320"/>
      <c r="AX36" s="321"/>
      <c r="AY36" s="321"/>
      <c r="AZ36" s="321"/>
      <c r="BA36" s="321"/>
      <c r="BB36" s="321"/>
      <c r="BC36" s="321"/>
      <c r="BD36" s="321"/>
      <c r="BE36" s="337"/>
      <c r="BF36" s="320"/>
      <c r="BG36" s="321"/>
      <c r="BH36" s="321"/>
      <c r="BI36" s="321"/>
      <c r="BJ36" s="321"/>
      <c r="BK36" s="321"/>
      <c r="BL36" s="321"/>
      <c r="BM36" s="337"/>
      <c r="BN36" s="320"/>
      <c r="BO36" s="321"/>
      <c r="BP36" s="321"/>
      <c r="BQ36" s="321"/>
      <c r="BR36" s="321"/>
      <c r="BS36" s="321"/>
      <c r="BT36" s="321"/>
      <c r="BU36" s="337"/>
      <c r="BV36" s="320"/>
      <c r="BW36" s="321"/>
      <c r="BX36" s="321"/>
      <c r="BY36" s="321"/>
      <c r="BZ36" s="321"/>
      <c r="CA36" s="321"/>
      <c r="CB36" s="321"/>
      <c r="CC36" s="321"/>
      <c r="CD36" s="337"/>
      <c r="CE36" s="320"/>
      <c r="CF36" s="321"/>
      <c r="CG36" s="321"/>
      <c r="CH36" s="321"/>
      <c r="CI36" s="321"/>
      <c r="CJ36" s="321"/>
      <c r="CK36" s="321"/>
      <c r="CL36" s="321"/>
      <c r="CM36" s="337"/>
      <c r="CN36" s="320"/>
      <c r="CO36" s="321"/>
      <c r="CP36" s="321"/>
      <c r="CQ36" s="321"/>
      <c r="CR36" s="321"/>
      <c r="CS36" s="321"/>
      <c r="CT36" s="321"/>
      <c r="CU36" s="337"/>
      <c r="CV36" s="320"/>
      <c r="CW36" s="321"/>
      <c r="CX36" s="321"/>
      <c r="CY36" s="321"/>
      <c r="CZ36" s="321"/>
      <c r="DA36" s="321"/>
      <c r="DB36" s="321"/>
      <c r="DC36" s="337"/>
      <c r="DD36" s="320"/>
      <c r="DE36" s="321"/>
      <c r="DF36" s="321"/>
      <c r="DG36" s="321"/>
      <c r="DH36" s="321"/>
      <c r="DI36" s="321"/>
      <c r="DJ36" s="321"/>
      <c r="DK36" s="321"/>
      <c r="DL36" s="337"/>
      <c r="DM36" s="320"/>
      <c r="DN36" s="321"/>
      <c r="DO36" s="321"/>
      <c r="DP36" s="321"/>
      <c r="DQ36" s="321"/>
      <c r="DR36" s="321"/>
      <c r="DS36" s="321"/>
      <c r="DT36" s="337"/>
      <c r="DU36" s="320"/>
      <c r="DV36" s="321"/>
      <c r="DW36" s="321"/>
      <c r="DX36" s="321"/>
      <c r="DY36" s="321"/>
      <c r="DZ36" s="321"/>
      <c r="EA36" s="321"/>
      <c r="EB36" s="321"/>
      <c r="EC36" s="337"/>
      <c r="ED36" s="320"/>
      <c r="EE36" s="321"/>
      <c r="EF36" s="321"/>
      <c r="EG36" s="321"/>
      <c r="EH36" s="321"/>
      <c r="EI36" s="321"/>
      <c r="EJ36" s="321"/>
      <c r="EK36" s="379"/>
    </row>
    <row r="37" spans="1:141" s="260" customFormat="1" ht="12.75" customHeight="1" x14ac:dyDescent="0.25">
      <c r="A37" s="350" t="s">
        <v>271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273"/>
      <c r="AB37" s="272"/>
      <c r="AC37" s="272"/>
      <c r="AD37" s="272"/>
      <c r="AE37" s="336"/>
      <c r="AF37" s="305"/>
      <c r="AG37" s="306"/>
      <c r="AH37" s="306"/>
      <c r="AI37" s="306"/>
      <c r="AJ37" s="306"/>
      <c r="AK37" s="306"/>
      <c r="AL37" s="306"/>
      <c r="AM37" s="306"/>
      <c r="AN37" s="341"/>
      <c r="AO37" s="305"/>
      <c r="AP37" s="306"/>
      <c r="AQ37" s="306"/>
      <c r="AR37" s="306"/>
      <c r="AS37" s="306"/>
      <c r="AT37" s="306"/>
      <c r="AU37" s="306"/>
      <c r="AV37" s="341"/>
      <c r="AW37" s="305"/>
      <c r="AX37" s="306"/>
      <c r="AY37" s="306"/>
      <c r="AZ37" s="306"/>
      <c r="BA37" s="306"/>
      <c r="BB37" s="306"/>
      <c r="BC37" s="306"/>
      <c r="BD37" s="306"/>
      <c r="BE37" s="341"/>
      <c r="BF37" s="305"/>
      <c r="BG37" s="306"/>
      <c r="BH37" s="306"/>
      <c r="BI37" s="306"/>
      <c r="BJ37" s="306"/>
      <c r="BK37" s="306"/>
      <c r="BL37" s="306"/>
      <c r="BM37" s="341"/>
      <c r="BN37" s="305"/>
      <c r="BO37" s="306"/>
      <c r="BP37" s="306"/>
      <c r="BQ37" s="306"/>
      <c r="BR37" s="306"/>
      <c r="BS37" s="306"/>
      <c r="BT37" s="306"/>
      <c r="BU37" s="341"/>
      <c r="BV37" s="305"/>
      <c r="BW37" s="306"/>
      <c r="BX37" s="306"/>
      <c r="BY37" s="306"/>
      <c r="BZ37" s="306"/>
      <c r="CA37" s="306"/>
      <c r="CB37" s="306"/>
      <c r="CC37" s="306"/>
      <c r="CD37" s="341"/>
      <c r="CE37" s="305"/>
      <c r="CF37" s="306"/>
      <c r="CG37" s="306"/>
      <c r="CH37" s="306"/>
      <c r="CI37" s="306"/>
      <c r="CJ37" s="306"/>
      <c r="CK37" s="306"/>
      <c r="CL37" s="306"/>
      <c r="CM37" s="341"/>
      <c r="CN37" s="305"/>
      <c r="CO37" s="306"/>
      <c r="CP37" s="306"/>
      <c r="CQ37" s="306"/>
      <c r="CR37" s="306"/>
      <c r="CS37" s="306"/>
      <c r="CT37" s="306"/>
      <c r="CU37" s="341"/>
      <c r="CV37" s="305"/>
      <c r="CW37" s="306"/>
      <c r="CX37" s="306"/>
      <c r="CY37" s="306"/>
      <c r="CZ37" s="306"/>
      <c r="DA37" s="306"/>
      <c r="DB37" s="306"/>
      <c r="DC37" s="341"/>
      <c r="DD37" s="305"/>
      <c r="DE37" s="306"/>
      <c r="DF37" s="306"/>
      <c r="DG37" s="306"/>
      <c r="DH37" s="306"/>
      <c r="DI37" s="306"/>
      <c r="DJ37" s="306"/>
      <c r="DK37" s="306"/>
      <c r="DL37" s="341"/>
      <c r="DM37" s="305"/>
      <c r="DN37" s="306"/>
      <c r="DO37" s="306"/>
      <c r="DP37" s="306"/>
      <c r="DQ37" s="306"/>
      <c r="DR37" s="306"/>
      <c r="DS37" s="306"/>
      <c r="DT37" s="341"/>
      <c r="DU37" s="305"/>
      <c r="DV37" s="306"/>
      <c r="DW37" s="306"/>
      <c r="DX37" s="306"/>
      <c r="DY37" s="306"/>
      <c r="DZ37" s="306"/>
      <c r="EA37" s="306"/>
      <c r="EB37" s="306"/>
      <c r="EC37" s="341"/>
      <c r="ED37" s="305"/>
      <c r="EE37" s="306"/>
      <c r="EF37" s="306"/>
      <c r="EG37" s="306"/>
      <c r="EH37" s="306"/>
      <c r="EI37" s="306"/>
      <c r="EJ37" s="306"/>
      <c r="EK37" s="381"/>
    </row>
    <row r="38" spans="1:141" s="260" customFormat="1" ht="12.75" customHeight="1" x14ac:dyDescent="0.25">
      <c r="A38" s="351" t="s">
        <v>272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283"/>
      <c r="AB38" s="271"/>
      <c r="AC38" s="271"/>
      <c r="AD38" s="271"/>
      <c r="AE38" s="335"/>
      <c r="AF38" s="338"/>
      <c r="AG38" s="340"/>
      <c r="AH38" s="340"/>
      <c r="AI38" s="340"/>
      <c r="AJ38" s="340"/>
      <c r="AK38" s="340"/>
      <c r="AL38" s="340"/>
      <c r="AM38" s="340"/>
      <c r="AN38" s="339"/>
      <c r="AO38" s="338"/>
      <c r="AP38" s="340"/>
      <c r="AQ38" s="340"/>
      <c r="AR38" s="340"/>
      <c r="AS38" s="340"/>
      <c r="AT38" s="340"/>
      <c r="AU38" s="340"/>
      <c r="AV38" s="339"/>
      <c r="AW38" s="338"/>
      <c r="AX38" s="340"/>
      <c r="AY38" s="340"/>
      <c r="AZ38" s="340"/>
      <c r="BA38" s="340"/>
      <c r="BB38" s="340"/>
      <c r="BC38" s="340"/>
      <c r="BD38" s="340"/>
      <c r="BE38" s="339"/>
      <c r="BF38" s="338"/>
      <c r="BG38" s="340"/>
      <c r="BH38" s="340"/>
      <c r="BI38" s="340"/>
      <c r="BJ38" s="340"/>
      <c r="BK38" s="340"/>
      <c r="BL38" s="340"/>
      <c r="BM38" s="339"/>
      <c r="BN38" s="338"/>
      <c r="BO38" s="340"/>
      <c r="BP38" s="340"/>
      <c r="BQ38" s="340"/>
      <c r="BR38" s="340"/>
      <c r="BS38" s="340"/>
      <c r="BT38" s="340"/>
      <c r="BU38" s="339"/>
      <c r="BV38" s="338"/>
      <c r="BW38" s="340"/>
      <c r="BX38" s="340"/>
      <c r="BY38" s="340"/>
      <c r="BZ38" s="340"/>
      <c r="CA38" s="340"/>
      <c r="CB38" s="340"/>
      <c r="CC38" s="340"/>
      <c r="CD38" s="339"/>
      <c r="CE38" s="338"/>
      <c r="CF38" s="340"/>
      <c r="CG38" s="340"/>
      <c r="CH38" s="340"/>
      <c r="CI38" s="340"/>
      <c r="CJ38" s="340"/>
      <c r="CK38" s="340"/>
      <c r="CL38" s="340"/>
      <c r="CM38" s="339"/>
      <c r="CN38" s="338"/>
      <c r="CO38" s="340"/>
      <c r="CP38" s="340"/>
      <c r="CQ38" s="340"/>
      <c r="CR38" s="340"/>
      <c r="CS38" s="340"/>
      <c r="CT38" s="340"/>
      <c r="CU38" s="339"/>
      <c r="CV38" s="338"/>
      <c r="CW38" s="340"/>
      <c r="CX38" s="340"/>
      <c r="CY38" s="340"/>
      <c r="CZ38" s="340"/>
      <c r="DA38" s="340"/>
      <c r="DB38" s="340"/>
      <c r="DC38" s="339"/>
      <c r="DD38" s="338"/>
      <c r="DE38" s="340"/>
      <c r="DF38" s="340"/>
      <c r="DG38" s="340"/>
      <c r="DH38" s="340"/>
      <c r="DI38" s="340"/>
      <c r="DJ38" s="340"/>
      <c r="DK38" s="340"/>
      <c r="DL38" s="339"/>
      <c r="DM38" s="338"/>
      <c r="DN38" s="340"/>
      <c r="DO38" s="340"/>
      <c r="DP38" s="340"/>
      <c r="DQ38" s="340"/>
      <c r="DR38" s="340"/>
      <c r="DS38" s="340"/>
      <c r="DT38" s="339"/>
      <c r="DU38" s="338"/>
      <c r="DV38" s="340"/>
      <c r="DW38" s="340"/>
      <c r="DX38" s="340"/>
      <c r="DY38" s="340"/>
      <c r="DZ38" s="340"/>
      <c r="EA38" s="340"/>
      <c r="EB38" s="340"/>
      <c r="EC38" s="339"/>
      <c r="ED38" s="338"/>
      <c r="EE38" s="340"/>
      <c r="EF38" s="340"/>
      <c r="EG38" s="340"/>
      <c r="EH38" s="340"/>
      <c r="EI38" s="340"/>
      <c r="EJ38" s="340"/>
      <c r="EK38" s="380"/>
    </row>
    <row r="39" spans="1:141" s="260" customFormat="1" ht="12.75" customHeight="1" x14ac:dyDescent="0.25">
      <c r="A39" s="352" t="s">
        <v>188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277" t="s">
        <v>273</v>
      </c>
      <c r="AB39" s="278"/>
      <c r="AC39" s="278"/>
      <c r="AD39" s="278"/>
      <c r="AE39" s="334"/>
      <c r="AF39" s="320"/>
      <c r="AG39" s="321"/>
      <c r="AH39" s="321"/>
      <c r="AI39" s="321"/>
      <c r="AJ39" s="321"/>
      <c r="AK39" s="321"/>
      <c r="AL39" s="321"/>
      <c r="AM39" s="321"/>
      <c r="AN39" s="337"/>
      <c r="AO39" s="320"/>
      <c r="AP39" s="321"/>
      <c r="AQ39" s="321"/>
      <c r="AR39" s="321"/>
      <c r="AS39" s="321"/>
      <c r="AT39" s="321"/>
      <c r="AU39" s="321"/>
      <c r="AV39" s="337"/>
      <c r="AW39" s="320"/>
      <c r="AX39" s="321"/>
      <c r="AY39" s="321"/>
      <c r="AZ39" s="321"/>
      <c r="BA39" s="321"/>
      <c r="BB39" s="321"/>
      <c r="BC39" s="321"/>
      <c r="BD39" s="321"/>
      <c r="BE39" s="337"/>
      <c r="BF39" s="320"/>
      <c r="BG39" s="321"/>
      <c r="BH39" s="321"/>
      <c r="BI39" s="321"/>
      <c r="BJ39" s="321"/>
      <c r="BK39" s="321"/>
      <c r="BL39" s="321"/>
      <c r="BM39" s="337"/>
      <c r="BN39" s="320"/>
      <c r="BO39" s="321"/>
      <c r="BP39" s="321"/>
      <c r="BQ39" s="321"/>
      <c r="BR39" s="321"/>
      <c r="BS39" s="321"/>
      <c r="BT39" s="321"/>
      <c r="BU39" s="337"/>
      <c r="BV39" s="320"/>
      <c r="BW39" s="321"/>
      <c r="BX39" s="321"/>
      <c r="BY39" s="321"/>
      <c r="BZ39" s="321"/>
      <c r="CA39" s="321"/>
      <c r="CB39" s="321"/>
      <c r="CC39" s="321"/>
      <c r="CD39" s="337"/>
      <c r="CE39" s="320"/>
      <c r="CF39" s="321"/>
      <c r="CG39" s="321"/>
      <c r="CH39" s="321"/>
      <c r="CI39" s="321"/>
      <c r="CJ39" s="321"/>
      <c r="CK39" s="321"/>
      <c r="CL39" s="321"/>
      <c r="CM39" s="337"/>
      <c r="CN39" s="320"/>
      <c r="CO39" s="321"/>
      <c r="CP39" s="321"/>
      <c r="CQ39" s="321"/>
      <c r="CR39" s="321"/>
      <c r="CS39" s="321"/>
      <c r="CT39" s="321"/>
      <c r="CU39" s="337"/>
      <c r="CV39" s="320"/>
      <c r="CW39" s="321"/>
      <c r="CX39" s="321"/>
      <c r="CY39" s="321"/>
      <c r="CZ39" s="321"/>
      <c r="DA39" s="321"/>
      <c r="DB39" s="321"/>
      <c r="DC39" s="337"/>
      <c r="DD39" s="320"/>
      <c r="DE39" s="321"/>
      <c r="DF39" s="321"/>
      <c r="DG39" s="321"/>
      <c r="DH39" s="321"/>
      <c r="DI39" s="321"/>
      <c r="DJ39" s="321"/>
      <c r="DK39" s="321"/>
      <c r="DL39" s="337"/>
      <c r="DM39" s="320"/>
      <c r="DN39" s="321"/>
      <c r="DO39" s="321"/>
      <c r="DP39" s="321"/>
      <c r="DQ39" s="321"/>
      <c r="DR39" s="321"/>
      <c r="DS39" s="321"/>
      <c r="DT39" s="337"/>
      <c r="DU39" s="320"/>
      <c r="DV39" s="321"/>
      <c r="DW39" s="321"/>
      <c r="DX39" s="321"/>
      <c r="DY39" s="321"/>
      <c r="DZ39" s="321"/>
      <c r="EA39" s="321"/>
      <c r="EB39" s="321"/>
      <c r="EC39" s="337"/>
      <c r="ED39" s="320"/>
      <c r="EE39" s="321"/>
      <c r="EF39" s="321"/>
      <c r="EG39" s="321"/>
      <c r="EH39" s="321"/>
      <c r="EI39" s="321"/>
      <c r="EJ39" s="321"/>
      <c r="EK39" s="379"/>
    </row>
    <row r="40" spans="1:141" s="260" customFormat="1" ht="12.75" customHeight="1" x14ac:dyDescent="0.25">
      <c r="A40" s="353" t="s">
        <v>258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273"/>
      <c r="AB40" s="272"/>
      <c r="AC40" s="272"/>
      <c r="AD40" s="272"/>
      <c r="AE40" s="336"/>
      <c r="AF40" s="305"/>
      <c r="AG40" s="306"/>
      <c r="AH40" s="306"/>
      <c r="AI40" s="306"/>
      <c r="AJ40" s="306"/>
      <c r="AK40" s="306"/>
      <c r="AL40" s="306"/>
      <c r="AM40" s="306"/>
      <c r="AN40" s="341"/>
      <c r="AO40" s="305"/>
      <c r="AP40" s="306"/>
      <c r="AQ40" s="306"/>
      <c r="AR40" s="306"/>
      <c r="AS40" s="306"/>
      <c r="AT40" s="306"/>
      <c r="AU40" s="306"/>
      <c r="AV40" s="341"/>
      <c r="AW40" s="305"/>
      <c r="AX40" s="306"/>
      <c r="AY40" s="306"/>
      <c r="AZ40" s="306"/>
      <c r="BA40" s="306"/>
      <c r="BB40" s="306"/>
      <c r="BC40" s="306"/>
      <c r="BD40" s="306"/>
      <c r="BE40" s="341"/>
      <c r="BF40" s="305"/>
      <c r="BG40" s="306"/>
      <c r="BH40" s="306"/>
      <c r="BI40" s="306"/>
      <c r="BJ40" s="306"/>
      <c r="BK40" s="306"/>
      <c r="BL40" s="306"/>
      <c r="BM40" s="341"/>
      <c r="BN40" s="305"/>
      <c r="BO40" s="306"/>
      <c r="BP40" s="306"/>
      <c r="BQ40" s="306"/>
      <c r="BR40" s="306"/>
      <c r="BS40" s="306"/>
      <c r="BT40" s="306"/>
      <c r="BU40" s="341"/>
      <c r="BV40" s="305"/>
      <c r="BW40" s="306"/>
      <c r="BX40" s="306"/>
      <c r="BY40" s="306"/>
      <c r="BZ40" s="306"/>
      <c r="CA40" s="306"/>
      <c r="CB40" s="306"/>
      <c r="CC40" s="306"/>
      <c r="CD40" s="341"/>
      <c r="CE40" s="305"/>
      <c r="CF40" s="306"/>
      <c r="CG40" s="306"/>
      <c r="CH40" s="306"/>
      <c r="CI40" s="306"/>
      <c r="CJ40" s="306"/>
      <c r="CK40" s="306"/>
      <c r="CL40" s="306"/>
      <c r="CM40" s="341"/>
      <c r="CN40" s="305"/>
      <c r="CO40" s="306"/>
      <c r="CP40" s="306"/>
      <c r="CQ40" s="306"/>
      <c r="CR40" s="306"/>
      <c r="CS40" s="306"/>
      <c r="CT40" s="306"/>
      <c r="CU40" s="341"/>
      <c r="CV40" s="305"/>
      <c r="CW40" s="306"/>
      <c r="CX40" s="306"/>
      <c r="CY40" s="306"/>
      <c r="CZ40" s="306"/>
      <c r="DA40" s="306"/>
      <c r="DB40" s="306"/>
      <c r="DC40" s="341"/>
      <c r="DD40" s="305"/>
      <c r="DE40" s="306"/>
      <c r="DF40" s="306"/>
      <c r="DG40" s="306"/>
      <c r="DH40" s="306"/>
      <c r="DI40" s="306"/>
      <c r="DJ40" s="306"/>
      <c r="DK40" s="306"/>
      <c r="DL40" s="341"/>
      <c r="DM40" s="305"/>
      <c r="DN40" s="306"/>
      <c r="DO40" s="306"/>
      <c r="DP40" s="306"/>
      <c r="DQ40" s="306"/>
      <c r="DR40" s="306"/>
      <c r="DS40" s="306"/>
      <c r="DT40" s="341"/>
      <c r="DU40" s="305"/>
      <c r="DV40" s="306"/>
      <c r="DW40" s="306"/>
      <c r="DX40" s="306"/>
      <c r="DY40" s="306"/>
      <c r="DZ40" s="306"/>
      <c r="EA40" s="306"/>
      <c r="EB40" s="306"/>
      <c r="EC40" s="341"/>
      <c r="ED40" s="305"/>
      <c r="EE40" s="306"/>
      <c r="EF40" s="306"/>
      <c r="EG40" s="306"/>
      <c r="EH40" s="306"/>
      <c r="EI40" s="306"/>
      <c r="EJ40" s="306"/>
      <c r="EK40" s="381"/>
    </row>
    <row r="41" spans="1:141" s="260" customFormat="1" ht="12.75" customHeight="1" x14ac:dyDescent="0.25">
      <c r="A41" s="354" t="s">
        <v>259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283"/>
      <c r="AB41" s="271"/>
      <c r="AC41" s="271"/>
      <c r="AD41" s="271"/>
      <c r="AE41" s="335"/>
      <c r="AF41" s="338"/>
      <c r="AG41" s="340"/>
      <c r="AH41" s="340"/>
      <c r="AI41" s="340"/>
      <c r="AJ41" s="340"/>
      <c r="AK41" s="340"/>
      <c r="AL41" s="340"/>
      <c r="AM41" s="340"/>
      <c r="AN41" s="339"/>
      <c r="AO41" s="338"/>
      <c r="AP41" s="340"/>
      <c r="AQ41" s="340"/>
      <c r="AR41" s="340"/>
      <c r="AS41" s="340"/>
      <c r="AT41" s="340"/>
      <c r="AU41" s="340"/>
      <c r="AV41" s="339"/>
      <c r="AW41" s="338"/>
      <c r="AX41" s="340"/>
      <c r="AY41" s="340"/>
      <c r="AZ41" s="340"/>
      <c r="BA41" s="340"/>
      <c r="BB41" s="340"/>
      <c r="BC41" s="340"/>
      <c r="BD41" s="340"/>
      <c r="BE41" s="339"/>
      <c r="BF41" s="338"/>
      <c r="BG41" s="340"/>
      <c r="BH41" s="340"/>
      <c r="BI41" s="340"/>
      <c r="BJ41" s="340"/>
      <c r="BK41" s="340"/>
      <c r="BL41" s="340"/>
      <c r="BM41" s="339"/>
      <c r="BN41" s="338"/>
      <c r="BO41" s="340"/>
      <c r="BP41" s="340"/>
      <c r="BQ41" s="340"/>
      <c r="BR41" s="340"/>
      <c r="BS41" s="340"/>
      <c r="BT41" s="340"/>
      <c r="BU41" s="339"/>
      <c r="BV41" s="338"/>
      <c r="BW41" s="340"/>
      <c r="BX41" s="340"/>
      <c r="BY41" s="340"/>
      <c r="BZ41" s="340"/>
      <c r="CA41" s="340"/>
      <c r="CB41" s="340"/>
      <c r="CC41" s="340"/>
      <c r="CD41" s="339"/>
      <c r="CE41" s="338"/>
      <c r="CF41" s="340"/>
      <c r="CG41" s="340"/>
      <c r="CH41" s="340"/>
      <c r="CI41" s="340"/>
      <c r="CJ41" s="340"/>
      <c r="CK41" s="340"/>
      <c r="CL41" s="340"/>
      <c r="CM41" s="339"/>
      <c r="CN41" s="338"/>
      <c r="CO41" s="340"/>
      <c r="CP41" s="340"/>
      <c r="CQ41" s="340"/>
      <c r="CR41" s="340"/>
      <c r="CS41" s="340"/>
      <c r="CT41" s="340"/>
      <c r="CU41" s="339"/>
      <c r="CV41" s="338"/>
      <c r="CW41" s="340"/>
      <c r="CX41" s="340"/>
      <c r="CY41" s="340"/>
      <c r="CZ41" s="340"/>
      <c r="DA41" s="340"/>
      <c r="DB41" s="340"/>
      <c r="DC41" s="339"/>
      <c r="DD41" s="338"/>
      <c r="DE41" s="340"/>
      <c r="DF41" s="340"/>
      <c r="DG41" s="340"/>
      <c r="DH41" s="340"/>
      <c r="DI41" s="340"/>
      <c r="DJ41" s="340"/>
      <c r="DK41" s="340"/>
      <c r="DL41" s="339"/>
      <c r="DM41" s="338"/>
      <c r="DN41" s="340"/>
      <c r="DO41" s="340"/>
      <c r="DP41" s="340"/>
      <c r="DQ41" s="340"/>
      <c r="DR41" s="340"/>
      <c r="DS41" s="340"/>
      <c r="DT41" s="339"/>
      <c r="DU41" s="338"/>
      <c r="DV41" s="340"/>
      <c r="DW41" s="340"/>
      <c r="DX41" s="340"/>
      <c r="DY41" s="340"/>
      <c r="DZ41" s="340"/>
      <c r="EA41" s="340"/>
      <c r="EB41" s="340"/>
      <c r="EC41" s="339"/>
      <c r="ED41" s="338"/>
      <c r="EE41" s="340"/>
      <c r="EF41" s="340"/>
      <c r="EG41" s="340"/>
      <c r="EH41" s="340"/>
      <c r="EI41" s="340"/>
      <c r="EJ41" s="340"/>
      <c r="EK41" s="380"/>
    </row>
    <row r="42" spans="1:141" s="260" customFormat="1" ht="12.75" customHeight="1" x14ac:dyDescent="0.25">
      <c r="A42" s="382" t="s">
        <v>274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279" t="s">
        <v>275</v>
      </c>
      <c r="AB42" s="281"/>
      <c r="AC42" s="281"/>
      <c r="AD42" s="281"/>
      <c r="AE42" s="319"/>
      <c r="AF42" s="322"/>
      <c r="AG42" s="324"/>
      <c r="AH42" s="324"/>
      <c r="AI42" s="324"/>
      <c r="AJ42" s="324"/>
      <c r="AK42" s="324"/>
      <c r="AL42" s="324"/>
      <c r="AM42" s="324"/>
      <c r="AN42" s="323"/>
      <c r="AO42" s="322"/>
      <c r="AP42" s="324"/>
      <c r="AQ42" s="324"/>
      <c r="AR42" s="324"/>
      <c r="AS42" s="324"/>
      <c r="AT42" s="324"/>
      <c r="AU42" s="324"/>
      <c r="AV42" s="323"/>
      <c r="AW42" s="322"/>
      <c r="AX42" s="324"/>
      <c r="AY42" s="324"/>
      <c r="AZ42" s="324"/>
      <c r="BA42" s="324"/>
      <c r="BB42" s="324"/>
      <c r="BC42" s="324"/>
      <c r="BD42" s="324"/>
      <c r="BE42" s="323"/>
      <c r="BF42" s="322"/>
      <c r="BG42" s="324"/>
      <c r="BH42" s="324"/>
      <c r="BI42" s="324"/>
      <c r="BJ42" s="324"/>
      <c r="BK42" s="324"/>
      <c r="BL42" s="324"/>
      <c r="BM42" s="323"/>
      <c r="BN42" s="322"/>
      <c r="BO42" s="324"/>
      <c r="BP42" s="324"/>
      <c r="BQ42" s="324"/>
      <c r="BR42" s="324"/>
      <c r="BS42" s="324"/>
      <c r="BT42" s="324"/>
      <c r="BU42" s="323"/>
      <c r="BV42" s="322"/>
      <c r="BW42" s="324"/>
      <c r="BX42" s="324"/>
      <c r="BY42" s="324"/>
      <c r="BZ42" s="324"/>
      <c r="CA42" s="324"/>
      <c r="CB42" s="324"/>
      <c r="CC42" s="324"/>
      <c r="CD42" s="323"/>
      <c r="CE42" s="322"/>
      <c r="CF42" s="324"/>
      <c r="CG42" s="324"/>
      <c r="CH42" s="324"/>
      <c r="CI42" s="324"/>
      <c r="CJ42" s="324"/>
      <c r="CK42" s="324"/>
      <c r="CL42" s="324"/>
      <c r="CM42" s="323"/>
      <c r="CN42" s="322"/>
      <c r="CO42" s="324"/>
      <c r="CP42" s="324"/>
      <c r="CQ42" s="324"/>
      <c r="CR42" s="324"/>
      <c r="CS42" s="324"/>
      <c r="CT42" s="324"/>
      <c r="CU42" s="323"/>
      <c r="CV42" s="322"/>
      <c r="CW42" s="324"/>
      <c r="CX42" s="324"/>
      <c r="CY42" s="324"/>
      <c r="CZ42" s="324"/>
      <c r="DA42" s="324"/>
      <c r="DB42" s="324"/>
      <c r="DC42" s="323"/>
      <c r="DD42" s="322"/>
      <c r="DE42" s="324"/>
      <c r="DF42" s="324"/>
      <c r="DG42" s="324"/>
      <c r="DH42" s="324"/>
      <c r="DI42" s="324"/>
      <c r="DJ42" s="324"/>
      <c r="DK42" s="324"/>
      <c r="DL42" s="323"/>
      <c r="DM42" s="322"/>
      <c r="DN42" s="324"/>
      <c r="DO42" s="324"/>
      <c r="DP42" s="324"/>
      <c r="DQ42" s="324"/>
      <c r="DR42" s="324"/>
      <c r="DS42" s="324"/>
      <c r="DT42" s="323"/>
      <c r="DU42" s="322"/>
      <c r="DV42" s="324"/>
      <c r="DW42" s="324"/>
      <c r="DX42" s="324"/>
      <c r="DY42" s="324"/>
      <c r="DZ42" s="324"/>
      <c r="EA42" s="324"/>
      <c r="EB42" s="324"/>
      <c r="EC42" s="323"/>
      <c r="ED42" s="322"/>
      <c r="EE42" s="324"/>
      <c r="EF42" s="324"/>
      <c r="EG42" s="324"/>
      <c r="EH42" s="324"/>
      <c r="EI42" s="324"/>
      <c r="EJ42" s="324"/>
      <c r="EK42" s="383"/>
    </row>
    <row r="43" spans="1:141" s="260" customFormat="1" ht="12.75" customHeight="1" x14ac:dyDescent="0.25">
      <c r="A43" s="333" t="s">
        <v>276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277" t="s">
        <v>277</v>
      </c>
      <c r="AB43" s="278"/>
      <c r="AC43" s="278"/>
      <c r="AD43" s="278"/>
      <c r="AE43" s="334"/>
      <c r="AF43" s="320"/>
      <c r="AG43" s="321"/>
      <c r="AH43" s="321"/>
      <c r="AI43" s="321"/>
      <c r="AJ43" s="321"/>
      <c r="AK43" s="321"/>
      <c r="AL43" s="321"/>
      <c r="AM43" s="321"/>
      <c r="AN43" s="337"/>
      <c r="AO43" s="320"/>
      <c r="AP43" s="321"/>
      <c r="AQ43" s="321"/>
      <c r="AR43" s="321"/>
      <c r="AS43" s="321"/>
      <c r="AT43" s="321"/>
      <c r="AU43" s="321"/>
      <c r="AV43" s="337"/>
      <c r="AW43" s="320"/>
      <c r="AX43" s="321"/>
      <c r="AY43" s="321"/>
      <c r="AZ43" s="321"/>
      <c r="BA43" s="321"/>
      <c r="BB43" s="321"/>
      <c r="BC43" s="321"/>
      <c r="BD43" s="321"/>
      <c r="BE43" s="337"/>
      <c r="BF43" s="320"/>
      <c r="BG43" s="321"/>
      <c r="BH43" s="321"/>
      <c r="BI43" s="321"/>
      <c r="BJ43" s="321"/>
      <c r="BK43" s="321"/>
      <c r="BL43" s="321"/>
      <c r="BM43" s="337"/>
      <c r="BN43" s="320"/>
      <c r="BO43" s="321"/>
      <c r="BP43" s="321"/>
      <c r="BQ43" s="321"/>
      <c r="BR43" s="321"/>
      <c r="BS43" s="321"/>
      <c r="BT43" s="321"/>
      <c r="BU43" s="337"/>
      <c r="BV43" s="320"/>
      <c r="BW43" s="321"/>
      <c r="BX43" s="321"/>
      <c r="BY43" s="321"/>
      <c r="BZ43" s="321"/>
      <c r="CA43" s="321"/>
      <c r="CB43" s="321"/>
      <c r="CC43" s="321"/>
      <c r="CD43" s="337"/>
      <c r="CE43" s="320"/>
      <c r="CF43" s="321"/>
      <c r="CG43" s="321"/>
      <c r="CH43" s="321"/>
      <c r="CI43" s="321"/>
      <c r="CJ43" s="321"/>
      <c r="CK43" s="321"/>
      <c r="CL43" s="321"/>
      <c r="CM43" s="337"/>
      <c r="CN43" s="320"/>
      <c r="CO43" s="321"/>
      <c r="CP43" s="321"/>
      <c r="CQ43" s="321"/>
      <c r="CR43" s="321"/>
      <c r="CS43" s="321"/>
      <c r="CT43" s="321"/>
      <c r="CU43" s="337"/>
      <c r="CV43" s="320"/>
      <c r="CW43" s="321"/>
      <c r="CX43" s="321"/>
      <c r="CY43" s="321"/>
      <c r="CZ43" s="321"/>
      <c r="DA43" s="321"/>
      <c r="DB43" s="321"/>
      <c r="DC43" s="337"/>
      <c r="DD43" s="320"/>
      <c r="DE43" s="321"/>
      <c r="DF43" s="321"/>
      <c r="DG43" s="321"/>
      <c r="DH43" s="321"/>
      <c r="DI43" s="321"/>
      <c r="DJ43" s="321"/>
      <c r="DK43" s="321"/>
      <c r="DL43" s="337"/>
      <c r="DM43" s="320"/>
      <c r="DN43" s="321"/>
      <c r="DO43" s="321"/>
      <c r="DP43" s="321"/>
      <c r="DQ43" s="321"/>
      <c r="DR43" s="321"/>
      <c r="DS43" s="321"/>
      <c r="DT43" s="337"/>
      <c r="DU43" s="320"/>
      <c r="DV43" s="321"/>
      <c r="DW43" s="321"/>
      <c r="DX43" s="321"/>
      <c r="DY43" s="321"/>
      <c r="DZ43" s="321"/>
      <c r="EA43" s="321"/>
      <c r="EB43" s="321"/>
      <c r="EC43" s="337"/>
      <c r="ED43" s="320"/>
      <c r="EE43" s="321"/>
      <c r="EF43" s="321"/>
      <c r="EG43" s="321"/>
      <c r="EH43" s="321"/>
      <c r="EI43" s="321"/>
      <c r="EJ43" s="321"/>
      <c r="EK43" s="379"/>
    </row>
    <row r="44" spans="1:141" s="260" customFormat="1" ht="12.75" customHeight="1" x14ac:dyDescent="0.25">
      <c r="A44" s="351" t="s">
        <v>278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283"/>
      <c r="AB44" s="271"/>
      <c r="AC44" s="271"/>
      <c r="AD44" s="271"/>
      <c r="AE44" s="335"/>
      <c r="AF44" s="338"/>
      <c r="AG44" s="340"/>
      <c r="AH44" s="340"/>
      <c r="AI44" s="340"/>
      <c r="AJ44" s="340"/>
      <c r="AK44" s="340"/>
      <c r="AL44" s="340"/>
      <c r="AM44" s="340"/>
      <c r="AN44" s="339"/>
      <c r="AO44" s="338"/>
      <c r="AP44" s="340"/>
      <c r="AQ44" s="340"/>
      <c r="AR44" s="340"/>
      <c r="AS44" s="340"/>
      <c r="AT44" s="340"/>
      <c r="AU44" s="340"/>
      <c r="AV44" s="339"/>
      <c r="AW44" s="338"/>
      <c r="AX44" s="340"/>
      <c r="AY44" s="340"/>
      <c r="AZ44" s="340"/>
      <c r="BA44" s="340"/>
      <c r="BB44" s="340"/>
      <c r="BC44" s="340"/>
      <c r="BD44" s="340"/>
      <c r="BE44" s="339"/>
      <c r="BF44" s="338"/>
      <c r="BG44" s="340"/>
      <c r="BH44" s="340"/>
      <c r="BI44" s="340"/>
      <c r="BJ44" s="340"/>
      <c r="BK44" s="340"/>
      <c r="BL44" s="340"/>
      <c r="BM44" s="339"/>
      <c r="BN44" s="338"/>
      <c r="BO44" s="340"/>
      <c r="BP44" s="340"/>
      <c r="BQ44" s="340"/>
      <c r="BR44" s="340"/>
      <c r="BS44" s="340"/>
      <c r="BT44" s="340"/>
      <c r="BU44" s="339"/>
      <c r="BV44" s="338"/>
      <c r="BW44" s="340"/>
      <c r="BX44" s="340"/>
      <c r="BY44" s="340"/>
      <c r="BZ44" s="340"/>
      <c r="CA44" s="340"/>
      <c r="CB44" s="340"/>
      <c r="CC44" s="340"/>
      <c r="CD44" s="339"/>
      <c r="CE44" s="338"/>
      <c r="CF44" s="340"/>
      <c r="CG44" s="340"/>
      <c r="CH44" s="340"/>
      <c r="CI44" s="340"/>
      <c r="CJ44" s="340"/>
      <c r="CK44" s="340"/>
      <c r="CL44" s="340"/>
      <c r="CM44" s="339"/>
      <c r="CN44" s="338"/>
      <c r="CO44" s="340"/>
      <c r="CP44" s="340"/>
      <c r="CQ44" s="340"/>
      <c r="CR44" s="340"/>
      <c r="CS44" s="340"/>
      <c r="CT44" s="340"/>
      <c r="CU44" s="339"/>
      <c r="CV44" s="338"/>
      <c r="CW44" s="340"/>
      <c r="CX44" s="340"/>
      <c r="CY44" s="340"/>
      <c r="CZ44" s="340"/>
      <c r="DA44" s="340"/>
      <c r="DB44" s="340"/>
      <c r="DC44" s="339"/>
      <c r="DD44" s="338"/>
      <c r="DE44" s="340"/>
      <c r="DF44" s="340"/>
      <c r="DG44" s="340"/>
      <c r="DH44" s="340"/>
      <c r="DI44" s="340"/>
      <c r="DJ44" s="340"/>
      <c r="DK44" s="340"/>
      <c r="DL44" s="339"/>
      <c r="DM44" s="338"/>
      <c r="DN44" s="340"/>
      <c r="DO44" s="340"/>
      <c r="DP44" s="340"/>
      <c r="DQ44" s="340"/>
      <c r="DR44" s="340"/>
      <c r="DS44" s="340"/>
      <c r="DT44" s="339"/>
      <c r="DU44" s="338"/>
      <c r="DV44" s="340"/>
      <c r="DW44" s="340"/>
      <c r="DX44" s="340"/>
      <c r="DY44" s="340"/>
      <c r="DZ44" s="340"/>
      <c r="EA44" s="340"/>
      <c r="EB44" s="340"/>
      <c r="EC44" s="339"/>
      <c r="ED44" s="338"/>
      <c r="EE44" s="340"/>
      <c r="EF44" s="340"/>
      <c r="EG44" s="340"/>
      <c r="EH44" s="340"/>
      <c r="EI44" s="340"/>
      <c r="EJ44" s="340"/>
      <c r="EK44" s="380"/>
    </row>
    <row r="45" spans="1:141" s="260" customFormat="1" ht="12.75" customHeight="1" x14ac:dyDescent="0.25">
      <c r="A45" s="303" t="s">
        <v>279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277" t="s">
        <v>280</v>
      </c>
      <c r="AB45" s="278"/>
      <c r="AC45" s="278"/>
      <c r="AD45" s="278"/>
      <c r="AE45" s="334"/>
      <c r="AF45" s="320"/>
      <c r="AG45" s="321"/>
      <c r="AH45" s="321"/>
      <c r="AI45" s="321"/>
      <c r="AJ45" s="321"/>
      <c r="AK45" s="321"/>
      <c r="AL45" s="321"/>
      <c r="AM45" s="321"/>
      <c r="AN45" s="337"/>
      <c r="AO45" s="320"/>
      <c r="AP45" s="321"/>
      <c r="AQ45" s="321"/>
      <c r="AR45" s="321"/>
      <c r="AS45" s="321"/>
      <c r="AT45" s="321"/>
      <c r="AU45" s="321"/>
      <c r="AV45" s="337"/>
      <c r="AW45" s="320"/>
      <c r="AX45" s="321"/>
      <c r="AY45" s="321"/>
      <c r="AZ45" s="321"/>
      <c r="BA45" s="321"/>
      <c r="BB45" s="321"/>
      <c r="BC45" s="321"/>
      <c r="BD45" s="321"/>
      <c r="BE45" s="337"/>
      <c r="BF45" s="320"/>
      <c r="BG45" s="321"/>
      <c r="BH45" s="321"/>
      <c r="BI45" s="321"/>
      <c r="BJ45" s="321"/>
      <c r="BK45" s="321"/>
      <c r="BL45" s="321"/>
      <c r="BM45" s="337"/>
      <c r="BN45" s="320"/>
      <c r="BO45" s="321"/>
      <c r="BP45" s="321"/>
      <c r="BQ45" s="321"/>
      <c r="BR45" s="321"/>
      <c r="BS45" s="321"/>
      <c r="BT45" s="321"/>
      <c r="BU45" s="337"/>
      <c r="BV45" s="320"/>
      <c r="BW45" s="321"/>
      <c r="BX45" s="321"/>
      <c r="BY45" s="321"/>
      <c r="BZ45" s="321"/>
      <c r="CA45" s="321"/>
      <c r="CB45" s="321"/>
      <c r="CC45" s="321"/>
      <c r="CD45" s="337"/>
      <c r="CE45" s="320"/>
      <c r="CF45" s="321"/>
      <c r="CG45" s="321"/>
      <c r="CH45" s="321"/>
      <c r="CI45" s="321"/>
      <c r="CJ45" s="321"/>
      <c r="CK45" s="321"/>
      <c r="CL45" s="321"/>
      <c r="CM45" s="337"/>
      <c r="CN45" s="320"/>
      <c r="CO45" s="321"/>
      <c r="CP45" s="321"/>
      <c r="CQ45" s="321"/>
      <c r="CR45" s="321"/>
      <c r="CS45" s="321"/>
      <c r="CT45" s="321"/>
      <c r="CU45" s="337"/>
      <c r="CV45" s="320"/>
      <c r="CW45" s="321"/>
      <c r="CX45" s="321"/>
      <c r="CY45" s="321"/>
      <c r="CZ45" s="321"/>
      <c r="DA45" s="321"/>
      <c r="DB45" s="321"/>
      <c r="DC45" s="337"/>
      <c r="DD45" s="320"/>
      <c r="DE45" s="321"/>
      <c r="DF45" s="321"/>
      <c r="DG45" s="321"/>
      <c r="DH45" s="321"/>
      <c r="DI45" s="321"/>
      <c r="DJ45" s="321"/>
      <c r="DK45" s="321"/>
      <c r="DL45" s="337"/>
      <c r="DM45" s="320"/>
      <c r="DN45" s="321"/>
      <c r="DO45" s="321"/>
      <c r="DP45" s="321"/>
      <c r="DQ45" s="321"/>
      <c r="DR45" s="321"/>
      <c r="DS45" s="321"/>
      <c r="DT45" s="337"/>
      <c r="DU45" s="320"/>
      <c r="DV45" s="321"/>
      <c r="DW45" s="321"/>
      <c r="DX45" s="321"/>
      <c r="DY45" s="321"/>
      <c r="DZ45" s="321"/>
      <c r="EA45" s="321"/>
      <c r="EB45" s="321"/>
      <c r="EC45" s="337"/>
      <c r="ED45" s="320"/>
      <c r="EE45" s="321"/>
      <c r="EF45" s="321"/>
      <c r="EG45" s="321"/>
      <c r="EH45" s="321"/>
      <c r="EI45" s="321"/>
      <c r="EJ45" s="321"/>
      <c r="EK45" s="379"/>
    </row>
    <row r="46" spans="1:141" s="260" customFormat="1" ht="12.75" customHeight="1" x14ac:dyDescent="0.25">
      <c r="A46" s="377" t="s">
        <v>281</v>
      </c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283"/>
      <c r="AB46" s="271"/>
      <c r="AC46" s="271"/>
      <c r="AD46" s="271"/>
      <c r="AE46" s="335"/>
      <c r="AF46" s="338"/>
      <c r="AG46" s="340"/>
      <c r="AH46" s="340"/>
      <c r="AI46" s="340"/>
      <c r="AJ46" s="340"/>
      <c r="AK46" s="340"/>
      <c r="AL46" s="340"/>
      <c r="AM46" s="340"/>
      <c r="AN46" s="339"/>
      <c r="AO46" s="338"/>
      <c r="AP46" s="340"/>
      <c r="AQ46" s="340"/>
      <c r="AR46" s="340"/>
      <c r="AS46" s="340"/>
      <c r="AT46" s="340"/>
      <c r="AU46" s="340"/>
      <c r="AV46" s="339"/>
      <c r="AW46" s="338"/>
      <c r="AX46" s="340"/>
      <c r="AY46" s="340"/>
      <c r="AZ46" s="340"/>
      <c r="BA46" s="340"/>
      <c r="BB46" s="340"/>
      <c r="BC46" s="340"/>
      <c r="BD46" s="340"/>
      <c r="BE46" s="339"/>
      <c r="BF46" s="338"/>
      <c r="BG46" s="340"/>
      <c r="BH46" s="340"/>
      <c r="BI46" s="340"/>
      <c r="BJ46" s="340"/>
      <c r="BK46" s="340"/>
      <c r="BL46" s="340"/>
      <c r="BM46" s="339"/>
      <c r="BN46" s="338"/>
      <c r="BO46" s="340"/>
      <c r="BP46" s="340"/>
      <c r="BQ46" s="340"/>
      <c r="BR46" s="340"/>
      <c r="BS46" s="340"/>
      <c r="BT46" s="340"/>
      <c r="BU46" s="339"/>
      <c r="BV46" s="338"/>
      <c r="BW46" s="340"/>
      <c r="BX46" s="340"/>
      <c r="BY46" s="340"/>
      <c r="BZ46" s="340"/>
      <c r="CA46" s="340"/>
      <c r="CB46" s="340"/>
      <c r="CC46" s="340"/>
      <c r="CD46" s="339"/>
      <c r="CE46" s="338"/>
      <c r="CF46" s="340"/>
      <c r="CG46" s="340"/>
      <c r="CH46" s="340"/>
      <c r="CI46" s="340"/>
      <c r="CJ46" s="340"/>
      <c r="CK46" s="340"/>
      <c r="CL46" s="340"/>
      <c r="CM46" s="339"/>
      <c r="CN46" s="338"/>
      <c r="CO46" s="340"/>
      <c r="CP46" s="340"/>
      <c r="CQ46" s="340"/>
      <c r="CR46" s="340"/>
      <c r="CS46" s="340"/>
      <c r="CT46" s="340"/>
      <c r="CU46" s="339"/>
      <c r="CV46" s="338"/>
      <c r="CW46" s="340"/>
      <c r="CX46" s="340"/>
      <c r="CY46" s="340"/>
      <c r="CZ46" s="340"/>
      <c r="DA46" s="340"/>
      <c r="DB46" s="340"/>
      <c r="DC46" s="339"/>
      <c r="DD46" s="338"/>
      <c r="DE46" s="340"/>
      <c r="DF46" s="340"/>
      <c r="DG46" s="340"/>
      <c r="DH46" s="340"/>
      <c r="DI46" s="340"/>
      <c r="DJ46" s="340"/>
      <c r="DK46" s="340"/>
      <c r="DL46" s="339"/>
      <c r="DM46" s="338"/>
      <c r="DN46" s="340"/>
      <c r="DO46" s="340"/>
      <c r="DP46" s="340"/>
      <c r="DQ46" s="340"/>
      <c r="DR46" s="340"/>
      <c r="DS46" s="340"/>
      <c r="DT46" s="339"/>
      <c r="DU46" s="338"/>
      <c r="DV46" s="340"/>
      <c r="DW46" s="340"/>
      <c r="DX46" s="340"/>
      <c r="DY46" s="340"/>
      <c r="DZ46" s="340"/>
      <c r="EA46" s="340"/>
      <c r="EB46" s="340"/>
      <c r="EC46" s="339"/>
      <c r="ED46" s="338"/>
      <c r="EE46" s="340"/>
      <c r="EF46" s="340"/>
      <c r="EG46" s="340"/>
      <c r="EH46" s="340"/>
      <c r="EI46" s="340"/>
      <c r="EJ46" s="340"/>
      <c r="EK46" s="380"/>
    </row>
    <row r="47" spans="1:141" s="260" customFormat="1" ht="12.75" customHeight="1" x14ac:dyDescent="0.25">
      <c r="A47" s="333" t="s">
        <v>174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277" t="s">
        <v>282</v>
      </c>
      <c r="AB47" s="278"/>
      <c r="AC47" s="278"/>
      <c r="AD47" s="278"/>
      <c r="AE47" s="334"/>
      <c r="AF47" s="320"/>
      <c r="AG47" s="321"/>
      <c r="AH47" s="321"/>
      <c r="AI47" s="321"/>
      <c r="AJ47" s="321"/>
      <c r="AK47" s="321"/>
      <c r="AL47" s="321"/>
      <c r="AM47" s="321"/>
      <c r="AN47" s="337"/>
      <c r="AO47" s="320"/>
      <c r="AP47" s="321"/>
      <c r="AQ47" s="321"/>
      <c r="AR47" s="321"/>
      <c r="AS47" s="321"/>
      <c r="AT47" s="321"/>
      <c r="AU47" s="321"/>
      <c r="AV47" s="337"/>
      <c r="AW47" s="320"/>
      <c r="AX47" s="321"/>
      <c r="AY47" s="321"/>
      <c r="AZ47" s="321"/>
      <c r="BA47" s="321"/>
      <c r="BB47" s="321"/>
      <c r="BC47" s="321"/>
      <c r="BD47" s="321"/>
      <c r="BE47" s="337"/>
      <c r="BF47" s="320"/>
      <c r="BG47" s="321"/>
      <c r="BH47" s="321"/>
      <c r="BI47" s="321"/>
      <c r="BJ47" s="321"/>
      <c r="BK47" s="321"/>
      <c r="BL47" s="321"/>
      <c r="BM47" s="337"/>
      <c r="BN47" s="320"/>
      <c r="BO47" s="321"/>
      <c r="BP47" s="321"/>
      <c r="BQ47" s="321"/>
      <c r="BR47" s="321"/>
      <c r="BS47" s="321"/>
      <c r="BT47" s="321"/>
      <c r="BU47" s="337"/>
      <c r="BV47" s="320"/>
      <c r="BW47" s="321"/>
      <c r="BX47" s="321"/>
      <c r="BY47" s="321"/>
      <c r="BZ47" s="321"/>
      <c r="CA47" s="321"/>
      <c r="CB47" s="321"/>
      <c r="CC47" s="321"/>
      <c r="CD47" s="337"/>
      <c r="CE47" s="320"/>
      <c r="CF47" s="321"/>
      <c r="CG47" s="321"/>
      <c r="CH47" s="321"/>
      <c r="CI47" s="321"/>
      <c r="CJ47" s="321"/>
      <c r="CK47" s="321"/>
      <c r="CL47" s="321"/>
      <c r="CM47" s="337"/>
      <c r="CN47" s="320"/>
      <c r="CO47" s="321"/>
      <c r="CP47" s="321"/>
      <c r="CQ47" s="321"/>
      <c r="CR47" s="321"/>
      <c r="CS47" s="321"/>
      <c r="CT47" s="321"/>
      <c r="CU47" s="337"/>
      <c r="CV47" s="320"/>
      <c r="CW47" s="321"/>
      <c r="CX47" s="321"/>
      <c r="CY47" s="321"/>
      <c r="CZ47" s="321"/>
      <c r="DA47" s="321"/>
      <c r="DB47" s="321"/>
      <c r="DC47" s="337"/>
      <c r="DD47" s="320"/>
      <c r="DE47" s="321"/>
      <c r="DF47" s="321"/>
      <c r="DG47" s="321"/>
      <c r="DH47" s="321"/>
      <c r="DI47" s="321"/>
      <c r="DJ47" s="321"/>
      <c r="DK47" s="321"/>
      <c r="DL47" s="337"/>
      <c r="DM47" s="320"/>
      <c r="DN47" s="321"/>
      <c r="DO47" s="321"/>
      <c r="DP47" s="321"/>
      <c r="DQ47" s="321"/>
      <c r="DR47" s="321"/>
      <c r="DS47" s="321"/>
      <c r="DT47" s="337"/>
      <c r="DU47" s="320"/>
      <c r="DV47" s="321"/>
      <c r="DW47" s="321"/>
      <c r="DX47" s="321"/>
      <c r="DY47" s="321"/>
      <c r="DZ47" s="321"/>
      <c r="EA47" s="321"/>
      <c r="EB47" s="321"/>
      <c r="EC47" s="337"/>
      <c r="ED47" s="320"/>
      <c r="EE47" s="321"/>
      <c r="EF47" s="321"/>
      <c r="EG47" s="321"/>
      <c r="EH47" s="321"/>
      <c r="EI47" s="321"/>
      <c r="EJ47" s="321"/>
      <c r="EK47" s="379"/>
    </row>
    <row r="48" spans="1:141" s="260" customFormat="1" ht="12.75" customHeight="1" x14ac:dyDescent="0.25">
      <c r="A48" s="350" t="s">
        <v>283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273"/>
      <c r="AB48" s="272"/>
      <c r="AC48" s="272"/>
      <c r="AD48" s="272"/>
      <c r="AE48" s="336"/>
      <c r="AF48" s="305"/>
      <c r="AG48" s="306"/>
      <c r="AH48" s="306"/>
      <c r="AI48" s="306"/>
      <c r="AJ48" s="306"/>
      <c r="AK48" s="306"/>
      <c r="AL48" s="306"/>
      <c r="AM48" s="306"/>
      <c r="AN48" s="341"/>
      <c r="AO48" s="305"/>
      <c r="AP48" s="306"/>
      <c r="AQ48" s="306"/>
      <c r="AR48" s="306"/>
      <c r="AS48" s="306"/>
      <c r="AT48" s="306"/>
      <c r="AU48" s="306"/>
      <c r="AV48" s="341"/>
      <c r="AW48" s="305"/>
      <c r="AX48" s="306"/>
      <c r="AY48" s="306"/>
      <c r="AZ48" s="306"/>
      <c r="BA48" s="306"/>
      <c r="BB48" s="306"/>
      <c r="BC48" s="306"/>
      <c r="BD48" s="306"/>
      <c r="BE48" s="341"/>
      <c r="BF48" s="305"/>
      <c r="BG48" s="306"/>
      <c r="BH48" s="306"/>
      <c r="BI48" s="306"/>
      <c r="BJ48" s="306"/>
      <c r="BK48" s="306"/>
      <c r="BL48" s="306"/>
      <c r="BM48" s="341"/>
      <c r="BN48" s="305"/>
      <c r="BO48" s="306"/>
      <c r="BP48" s="306"/>
      <c r="BQ48" s="306"/>
      <c r="BR48" s="306"/>
      <c r="BS48" s="306"/>
      <c r="BT48" s="306"/>
      <c r="BU48" s="341"/>
      <c r="BV48" s="305"/>
      <c r="BW48" s="306"/>
      <c r="BX48" s="306"/>
      <c r="BY48" s="306"/>
      <c r="BZ48" s="306"/>
      <c r="CA48" s="306"/>
      <c r="CB48" s="306"/>
      <c r="CC48" s="306"/>
      <c r="CD48" s="341"/>
      <c r="CE48" s="305"/>
      <c r="CF48" s="306"/>
      <c r="CG48" s="306"/>
      <c r="CH48" s="306"/>
      <c r="CI48" s="306"/>
      <c r="CJ48" s="306"/>
      <c r="CK48" s="306"/>
      <c r="CL48" s="306"/>
      <c r="CM48" s="341"/>
      <c r="CN48" s="305"/>
      <c r="CO48" s="306"/>
      <c r="CP48" s="306"/>
      <c r="CQ48" s="306"/>
      <c r="CR48" s="306"/>
      <c r="CS48" s="306"/>
      <c r="CT48" s="306"/>
      <c r="CU48" s="341"/>
      <c r="CV48" s="305"/>
      <c r="CW48" s="306"/>
      <c r="CX48" s="306"/>
      <c r="CY48" s="306"/>
      <c r="CZ48" s="306"/>
      <c r="DA48" s="306"/>
      <c r="DB48" s="306"/>
      <c r="DC48" s="341"/>
      <c r="DD48" s="305"/>
      <c r="DE48" s="306"/>
      <c r="DF48" s="306"/>
      <c r="DG48" s="306"/>
      <c r="DH48" s="306"/>
      <c r="DI48" s="306"/>
      <c r="DJ48" s="306"/>
      <c r="DK48" s="306"/>
      <c r="DL48" s="341"/>
      <c r="DM48" s="305"/>
      <c r="DN48" s="306"/>
      <c r="DO48" s="306"/>
      <c r="DP48" s="306"/>
      <c r="DQ48" s="306"/>
      <c r="DR48" s="306"/>
      <c r="DS48" s="306"/>
      <c r="DT48" s="341"/>
      <c r="DU48" s="305"/>
      <c r="DV48" s="306"/>
      <c r="DW48" s="306"/>
      <c r="DX48" s="306"/>
      <c r="DY48" s="306"/>
      <c r="DZ48" s="306"/>
      <c r="EA48" s="306"/>
      <c r="EB48" s="306"/>
      <c r="EC48" s="341"/>
      <c r="ED48" s="305"/>
      <c r="EE48" s="306"/>
      <c r="EF48" s="306"/>
      <c r="EG48" s="306"/>
      <c r="EH48" s="306"/>
      <c r="EI48" s="306"/>
      <c r="EJ48" s="306"/>
      <c r="EK48" s="381"/>
    </row>
    <row r="49" spans="1:141" s="260" customFormat="1" ht="12.75" customHeight="1" x14ac:dyDescent="0.25">
      <c r="A49" s="351" t="s">
        <v>284</v>
      </c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283"/>
      <c r="AB49" s="271"/>
      <c r="AC49" s="271"/>
      <c r="AD49" s="271"/>
      <c r="AE49" s="335"/>
      <c r="AF49" s="338"/>
      <c r="AG49" s="340"/>
      <c r="AH49" s="340"/>
      <c r="AI49" s="340"/>
      <c r="AJ49" s="340"/>
      <c r="AK49" s="340"/>
      <c r="AL49" s="340"/>
      <c r="AM49" s="340"/>
      <c r="AN49" s="339"/>
      <c r="AO49" s="338"/>
      <c r="AP49" s="340"/>
      <c r="AQ49" s="340"/>
      <c r="AR49" s="340"/>
      <c r="AS49" s="340"/>
      <c r="AT49" s="340"/>
      <c r="AU49" s="340"/>
      <c r="AV49" s="339"/>
      <c r="AW49" s="338"/>
      <c r="AX49" s="340"/>
      <c r="AY49" s="340"/>
      <c r="AZ49" s="340"/>
      <c r="BA49" s="340"/>
      <c r="BB49" s="340"/>
      <c r="BC49" s="340"/>
      <c r="BD49" s="340"/>
      <c r="BE49" s="339"/>
      <c r="BF49" s="338"/>
      <c r="BG49" s="340"/>
      <c r="BH49" s="340"/>
      <c r="BI49" s="340"/>
      <c r="BJ49" s="340"/>
      <c r="BK49" s="340"/>
      <c r="BL49" s="340"/>
      <c r="BM49" s="339"/>
      <c r="BN49" s="338"/>
      <c r="BO49" s="340"/>
      <c r="BP49" s="340"/>
      <c r="BQ49" s="340"/>
      <c r="BR49" s="340"/>
      <c r="BS49" s="340"/>
      <c r="BT49" s="340"/>
      <c r="BU49" s="339"/>
      <c r="BV49" s="338"/>
      <c r="BW49" s="340"/>
      <c r="BX49" s="340"/>
      <c r="BY49" s="340"/>
      <c r="BZ49" s="340"/>
      <c r="CA49" s="340"/>
      <c r="CB49" s="340"/>
      <c r="CC49" s="340"/>
      <c r="CD49" s="339"/>
      <c r="CE49" s="338"/>
      <c r="CF49" s="340"/>
      <c r="CG49" s="340"/>
      <c r="CH49" s="340"/>
      <c r="CI49" s="340"/>
      <c r="CJ49" s="340"/>
      <c r="CK49" s="340"/>
      <c r="CL49" s="340"/>
      <c r="CM49" s="339"/>
      <c r="CN49" s="338"/>
      <c r="CO49" s="340"/>
      <c r="CP49" s="340"/>
      <c r="CQ49" s="340"/>
      <c r="CR49" s="340"/>
      <c r="CS49" s="340"/>
      <c r="CT49" s="340"/>
      <c r="CU49" s="339"/>
      <c r="CV49" s="338"/>
      <c r="CW49" s="340"/>
      <c r="CX49" s="340"/>
      <c r="CY49" s="340"/>
      <c r="CZ49" s="340"/>
      <c r="DA49" s="340"/>
      <c r="DB49" s="340"/>
      <c r="DC49" s="339"/>
      <c r="DD49" s="338"/>
      <c r="DE49" s="340"/>
      <c r="DF49" s="340"/>
      <c r="DG49" s="340"/>
      <c r="DH49" s="340"/>
      <c r="DI49" s="340"/>
      <c r="DJ49" s="340"/>
      <c r="DK49" s="340"/>
      <c r="DL49" s="339"/>
      <c r="DM49" s="338"/>
      <c r="DN49" s="340"/>
      <c r="DO49" s="340"/>
      <c r="DP49" s="340"/>
      <c r="DQ49" s="340"/>
      <c r="DR49" s="340"/>
      <c r="DS49" s="340"/>
      <c r="DT49" s="339"/>
      <c r="DU49" s="338"/>
      <c r="DV49" s="340"/>
      <c r="DW49" s="340"/>
      <c r="DX49" s="340"/>
      <c r="DY49" s="340"/>
      <c r="DZ49" s="340"/>
      <c r="EA49" s="340"/>
      <c r="EB49" s="340"/>
      <c r="EC49" s="339"/>
      <c r="ED49" s="338"/>
      <c r="EE49" s="340"/>
      <c r="EF49" s="340"/>
      <c r="EG49" s="340"/>
      <c r="EH49" s="340"/>
      <c r="EI49" s="340"/>
      <c r="EJ49" s="340"/>
      <c r="EK49" s="380"/>
    </row>
    <row r="50" spans="1:141" s="260" customFormat="1" ht="12.75" customHeight="1" x14ac:dyDescent="0.25">
      <c r="A50" s="333" t="s">
        <v>285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277" t="s">
        <v>286</v>
      </c>
      <c r="AB50" s="278"/>
      <c r="AC50" s="278"/>
      <c r="AD50" s="278"/>
      <c r="AE50" s="334"/>
      <c r="AF50" s="320"/>
      <c r="AG50" s="321"/>
      <c r="AH50" s="321"/>
      <c r="AI50" s="321"/>
      <c r="AJ50" s="321"/>
      <c r="AK50" s="321"/>
      <c r="AL50" s="321"/>
      <c r="AM50" s="321"/>
      <c r="AN50" s="337"/>
      <c r="AO50" s="320"/>
      <c r="AP50" s="321"/>
      <c r="AQ50" s="321"/>
      <c r="AR50" s="321"/>
      <c r="AS50" s="321"/>
      <c r="AT50" s="321"/>
      <c r="AU50" s="321"/>
      <c r="AV50" s="337"/>
      <c r="AW50" s="320"/>
      <c r="AX50" s="321"/>
      <c r="AY50" s="321"/>
      <c r="AZ50" s="321"/>
      <c r="BA50" s="321"/>
      <c r="BB50" s="321"/>
      <c r="BC50" s="321"/>
      <c r="BD50" s="321"/>
      <c r="BE50" s="337"/>
      <c r="BF50" s="320"/>
      <c r="BG50" s="321"/>
      <c r="BH50" s="321"/>
      <c r="BI50" s="321"/>
      <c r="BJ50" s="321"/>
      <c r="BK50" s="321"/>
      <c r="BL50" s="321"/>
      <c r="BM50" s="337"/>
      <c r="BN50" s="320"/>
      <c r="BO50" s="321"/>
      <c r="BP50" s="321"/>
      <c r="BQ50" s="321"/>
      <c r="BR50" s="321"/>
      <c r="BS50" s="321"/>
      <c r="BT50" s="321"/>
      <c r="BU50" s="337"/>
      <c r="BV50" s="320"/>
      <c r="BW50" s="321"/>
      <c r="BX50" s="321"/>
      <c r="BY50" s="321"/>
      <c r="BZ50" s="321"/>
      <c r="CA50" s="321"/>
      <c r="CB50" s="321"/>
      <c r="CC50" s="321"/>
      <c r="CD50" s="337"/>
      <c r="CE50" s="320"/>
      <c r="CF50" s="321"/>
      <c r="CG50" s="321"/>
      <c r="CH50" s="321"/>
      <c r="CI50" s="321"/>
      <c r="CJ50" s="321"/>
      <c r="CK50" s="321"/>
      <c r="CL50" s="321"/>
      <c r="CM50" s="337"/>
      <c r="CN50" s="320"/>
      <c r="CO50" s="321"/>
      <c r="CP50" s="321"/>
      <c r="CQ50" s="321"/>
      <c r="CR50" s="321"/>
      <c r="CS50" s="321"/>
      <c r="CT50" s="321"/>
      <c r="CU50" s="337"/>
      <c r="CV50" s="320"/>
      <c r="CW50" s="321"/>
      <c r="CX50" s="321"/>
      <c r="CY50" s="321"/>
      <c r="CZ50" s="321"/>
      <c r="DA50" s="321"/>
      <c r="DB50" s="321"/>
      <c r="DC50" s="337"/>
      <c r="DD50" s="320"/>
      <c r="DE50" s="321"/>
      <c r="DF50" s="321"/>
      <c r="DG50" s="321"/>
      <c r="DH50" s="321"/>
      <c r="DI50" s="321"/>
      <c r="DJ50" s="321"/>
      <c r="DK50" s="321"/>
      <c r="DL50" s="337"/>
      <c r="DM50" s="320"/>
      <c r="DN50" s="321"/>
      <c r="DO50" s="321"/>
      <c r="DP50" s="321"/>
      <c r="DQ50" s="321"/>
      <c r="DR50" s="321"/>
      <c r="DS50" s="321"/>
      <c r="DT50" s="337"/>
      <c r="DU50" s="320"/>
      <c r="DV50" s="321"/>
      <c r="DW50" s="321"/>
      <c r="DX50" s="321"/>
      <c r="DY50" s="321"/>
      <c r="DZ50" s="321"/>
      <c r="EA50" s="321"/>
      <c r="EB50" s="321"/>
      <c r="EC50" s="337"/>
      <c r="ED50" s="320"/>
      <c r="EE50" s="321"/>
      <c r="EF50" s="321"/>
      <c r="EG50" s="321"/>
      <c r="EH50" s="321"/>
      <c r="EI50" s="321"/>
      <c r="EJ50" s="321"/>
      <c r="EK50" s="379"/>
    </row>
    <row r="51" spans="1:141" s="260" customFormat="1" ht="12.75" customHeight="1" x14ac:dyDescent="0.25">
      <c r="A51" s="351" t="s">
        <v>287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283"/>
      <c r="AB51" s="271"/>
      <c r="AC51" s="271"/>
      <c r="AD51" s="271"/>
      <c r="AE51" s="335"/>
      <c r="AF51" s="338"/>
      <c r="AG51" s="340"/>
      <c r="AH51" s="340"/>
      <c r="AI51" s="340"/>
      <c r="AJ51" s="340"/>
      <c r="AK51" s="340"/>
      <c r="AL51" s="340"/>
      <c r="AM51" s="340"/>
      <c r="AN51" s="339"/>
      <c r="AO51" s="338"/>
      <c r="AP51" s="340"/>
      <c r="AQ51" s="340"/>
      <c r="AR51" s="340"/>
      <c r="AS51" s="340"/>
      <c r="AT51" s="340"/>
      <c r="AU51" s="340"/>
      <c r="AV51" s="339"/>
      <c r="AW51" s="338"/>
      <c r="AX51" s="340"/>
      <c r="AY51" s="340"/>
      <c r="AZ51" s="340"/>
      <c r="BA51" s="340"/>
      <c r="BB51" s="340"/>
      <c r="BC51" s="340"/>
      <c r="BD51" s="340"/>
      <c r="BE51" s="339"/>
      <c r="BF51" s="338"/>
      <c r="BG51" s="340"/>
      <c r="BH51" s="340"/>
      <c r="BI51" s="340"/>
      <c r="BJ51" s="340"/>
      <c r="BK51" s="340"/>
      <c r="BL51" s="340"/>
      <c r="BM51" s="339"/>
      <c r="BN51" s="338"/>
      <c r="BO51" s="340"/>
      <c r="BP51" s="340"/>
      <c r="BQ51" s="340"/>
      <c r="BR51" s="340"/>
      <c r="BS51" s="340"/>
      <c r="BT51" s="340"/>
      <c r="BU51" s="339"/>
      <c r="BV51" s="338"/>
      <c r="BW51" s="340"/>
      <c r="BX51" s="340"/>
      <c r="BY51" s="340"/>
      <c r="BZ51" s="340"/>
      <c r="CA51" s="340"/>
      <c r="CB51" s="340"/>
      <c r="CC51" s="340"/>
      <c r="CD51" s="339"/>
      <c r="CE51" s="338"/>
      <c r="CF51" s="340"/>
      <c r="CG51" s="340"/>
      <c r="CH51" s="340"/>
      <c r="CI51" s="340"/>
      <c r="CJ51" s="340"/>
      <c r="CK51" s="340"/>
      <c r="CL51" s="340"/>
      <c r="CM51" s="339"/>
      <c r="CN51" s="338"/>
      <c r="CO51" s="340"/>
      <c r="CP51" s="340"/>
      <c r="CQ51" s="340"/>
      <c r="CR51" s="340"/>
      <c r="CS51" s="340"/>
      <c r="CT51" s="340"/>
      <c r="CU51" s="339"/>
      <c r="CV51" s="338"/>
      <c r="CW51" s="340"/>
      <c r="CX51" s="340"/>
      <c r="CY51" s="340"/>
      <c r="CZ51" s="340"/>
      <c r="DA51" s="340"/>
      <c r="DB51" s="340"/>
      <c r="DC51" s="339"/>
      <c r="DD51" s="338"/>
      <c r="DE51" s="340"/>
      <c r="DF51" s="340"/>
      <c r="DG51" s="340"/>
      <c r="DH51" s="340"/>
      <c r="DI51" s="340"/>
      <c r="DJ51" s="340"/>
      <c r="DK51" s="340"/>
      <c r="DL51" s="339"/>
      <c r="DM51" s="338"/>
      <c r="DN51" s="340"/>
      <c r="DO51" s="340"/>
      <c r="DP51" s="340"/>
      <c r="DQ51" s="340"/>
      <c r="DR51" s="340"/>
      <c r="DS51" s="340"/>
      <c r="DT51" s="339"/>
      <c r="DU51" s="338"/>
      <c r="DV51" s="340"/>
      <c r="DW51" s="340"/>
      <c r="DX51" s="340"/>
      <c r="DY51" s="340"/>
      <c r="DZ51" s="340"/>
      <c r="EA51" s="340"/>
      <c r="EB51" s="340"/>
      <c r="EC51" s="339"/>
      <c r="ED51" s="338"/>
      <c r="EE51" s="340"/>
      <c r="EF51" s="340"/>
      <c r="EG51" s="340"/>
      <c r="EH51" s="340"/>
      <c r="EI51" s="340"/>
      <c r="EJ51" s="340"/>
      <c r="EK51" s="380"/>
    </row>
    <row r="52" spans="1:141" s="260" customFormat="1" ht="13.5" customHeight="1" thickBot="1" x14ac:dyDescent="0.3">
      <c r="A52" s="355" t="s">
        <v>209</v>
      </c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6" t="s">
        <v>111</v>
      </c>
      <c r="AB52" s="358"/>
      <c r="AC52" s="358"/>
      <c r="AD52" s="358"/>
      <c r="AE52" s="357"/>
      <c r="AF52" s="359">
        <v>0</v>
      </c>
      <c r="AG52" s="361"/>
      <c r="AH52" s="361"/>
      <c r="AI52" s="361"/>
      <c r="AJ52" s="361"/>
      <c r="AK52" s="361"/>
      <c r="AL52" s="361"/>
      <c r="AM52" s="361"/>
      <c r="AN52" s="360"/>
      <c r="AO52" s="359"/>
      <c r="AP52" s="361"/>
      <c r="AQ52" s="361"/>
      <c r="AR52" s="361"/>
      <c r="AS52" s="361"/>
      <c r="AT52" s="361"/>
      <c r="AU52" s="361"/>
      <c r="AV52" s="360"/>
      <c r="AW52" s="359">
        <v>0</v>
      </c>
      <c r="AX52" s="361"/>
      <c r="AY52" s="361"/>
      <c r="AZ52" s="361"/>
      <c r="BA52" s="361"/>
      <c r="BB52" s="361"/>
      <c r="BC52" s="361"/>
      <c r="BD52" s="361"/>
      <c r="BE52" s="360"/>
      <c r="BF52" s="359"/>
      <c r="BG52" s="361"/>
      <c r="BH52" s="361"/>
      <c r="BI52" s="361"/>
      <c r="BJ52" s="361"/>
      <c r="BK52" s="361"/>
      <c r="BL52" s="361"/>
      <c r="BM52" s="360"/>
      <c r="BN52" s="359"/>
      <c r="BO52" s="361"/>
      <c r="BP52" s="361"/>
      <c r="BQ52" s="361"/>
      <c r="BR52" s="361"/>
      <c r="BS52" s="361"/>
      <c r="BT52" s="361"/>
      <c r="BU52" s="360"/>
      <c r="BV52" s="359">
        <v>0</v>
      </c>
      <c r="BW52" s="361"/>
      <c r="BX52" s="361"/>
      <c r="BY52" s="361"/>
      <c r="BZ52" s="361"/>
      <c r="CA52" s="361"/>
      <c r="CB52" s="361"/>
      <c r="CC52" s="361"/>
      <c r="CD52" s="360"/>
      <c r="CE52" s="359"/>
      <c r="CF52" s="361"/>
      <c r="CG52" s="361"/>
      <c r="CH52" s="361"/>
      <c r="CI52" s="361"/>
      <c r="CJ52" s="361"/>
      <c r="CK52" s="361"/>
      <c r="CL52" s="361"/>
      <c r="CM52" s="360"/>
      <c r="CN52" s="359"/>
      <c r="CO52" s="361"/>
      <c r="CP52" s="361"/>
      <c r="CQ52" s="361"/>
      <c r="CR52" s="361"/>
      <c r="CS52" s="361"/>
      <c r="CT52" s="361"/>
      <c r="CU52" s="360"/>
      <c r="CV52" s="359"/>
      <c r="CW52" s="361"/>
      <c r="CX52" s="361"/>
      <c r="CY52" s="361"/>
      <c r="CZ52" s="361"/>
      <c r="DA52" s="361"/>
      <c r="DB52" s="361"/>
      <c r="DC52" s="360"/>
      <c r="DD52" s="359">
        <v>0</v>
      </c>
      <c r="DE52" s="361"/>
      <c r="DF52" s="361"/>
      <c r="DG52" s="361"/>
      <c r="DH52" s="361"/>
      <c r="DI52" s="361"/>
      <c r="DJ52" s="361"/>
      <c r="DK52" s="361"/>
      <c r="DL52" s="360"/>
      <c r="DM52" s="359"/>
      <c r="DN52" s="361"/>
      <c r="DO52" s="361"/>
      <c r="DP52" s="361"/>
      <c r="DQ52" s="361"/>
      <c r="DR52" s="361"/>
      <c r="DS52" s="361"/>
      <c r="DT52" s="360"/>
      <c r="DU52" s="359">
        <v>0</v>
      </c>
      <c r="DV52" s="361"/>
      <c r="DW52" s="361"/>
      <c r="DX52" s="361"/>
      <c r="DY52" s="361"/>
      <c r="DZ52" s="361"/>
      <c r="EA52" s="361"/>
      <c r="EB52" s="361"/>
      <c r="EC52" s="360"/>
      <c r="ED52" s="359"/>
      <c r="EE52" s="361"/>
      <c r="EF52" s="361"/>
      <c r="EG52" s="361"/>
      <c r="EH52" s="361"/>
      <c r="EI52" s="361"/>
      <c r="EJ52" s="361"/>
      <c r="EK52" s="384"/>
    </row>
    <row r="53" spans="1:141" s="260" customFormat="1" ht="12.75" hidden="1" customHeight="1" x14ac:dyDescent="0.25"/>
    <row r="54" spans="1:141" s="260" customFormat="1" ht="12.75" customHeight="1" x14ac:dyDescent="0.25">
      <c r="A54" s="267" t="s">
        <v>38</v>
      </c>
    </row>
    <row r="55" spans="1:141" s="260" customFormat="1" ht="12.75" customHeight="1" x14ac:dyDescent="0.25">
      <c r="A55" s="267" t="s">
        <v>210</v>
      </c>
      <c r="W55" s="269" t="s">
        <v>118</v>
      </c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Q55" s="269" t="s">
        <v>211</v>
      </c>
      <c r="CR55" s="269"/>
      <c r="CS55" s="269"/>
      <c r="CT55" s="269"/>
      <c r="CU55" s="269"/>
      <c r="CV55" s="269"/>
      <c r="CW55" s="269"/>
      <c r="CX55" s="269"/>
      <c r="CY55" s="269"/>
      <c r="CZ55" s="269"/>
      <c r="DA55" s="269"/>
      <c r="DB55" s="269"/>
      <c r="DC55" s="269"/>
      <c r="DD55" s="269"/>
      <c r="DE55" s="269"/>
      <c r="DF55" s="269"/>
      <c r="DG55" s="269"/>
      <c r="DH55" s="269"/>
      <c r="DI55" s="269"/>
      <c r="DJ55" s="269"/>
      <c r="DK55" s="269"/>
      <c r="DL55" s="269"/>
      <c r="DM55" s="269"/>
      <c r="DN55" s="269"/>
      <c r="DO55" s="269"/>
      <c r="DP55" s="269"/>
      <c r="DQ55" s="269"/>
      <c r="DR55" s="269"/>
      <c r="DS55" s="269"/>
      <c r="DT55" s="269"/>
      <c r="DU55" s="269"/>
      <c r="DV55" s="269"/>
      <c r="DW55" s="269"/>
      <c r="DX55" s="269"/>
    </row>
    <row r="56" spans="1:141" s="370" customFormat="1" ht="10.5" customHeight="1" x14ac:dyDescent="0.2">
      <c r="W56" s="371" t="s">
        <v>43</v>
      </c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371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G56" s="371" t="s">
        <v>119</v>
      </c>
      <c r="BH56" s="371"/>
      <c r="BI56" s="371"/>
      <c r="BJ56" s="371"/>
      <c r="BK56" s="371"/>
      <c r="BL56" s="371"/>
      <c r="BM56" s="371"/>
      <c r="BN56" s="371"/>
      <c r="BO56" s="371"/>
      <c r="BP56" s="371"/>
      <c r="BQ56" s="371"/>
      <c r="BR56" s="371"/>
      <c r="BS56" s="371"/>
      <c r="BT56" s="371"/>
      <c r="BU56" s="371"/>
      <c r="BV56" s="371"/>
      <c r="BW56" s="371"/>
      <c r="BX56" s="371"/>
      <c r="BY56" s="371"/>
      <c r="BZ56" s="371"/>
      <c r="CA56" s="371"/>
      <c r="CB56" s="371"/>
      <c r="CC56" s="371"/>
      <c r="CD56" s="371"/>
      <c r="CE56" s="371"/>
      <c r="CF56" s="371"/>
      <c r="CG56" s="371"/>
      <c r="CH56" s="371"/>
      <c r="CI56" s="371"/>
      <c r="CJ56" s="371"/>
      <c r="CK56" s="371"/>
      <c r="CL56" s="371"/>
      <c r="CM56" s="371"/>
      <c r="CN56" s="371"/>
      <c r="CQ56" s="371" t="s">
        <v>44</v>
      </c>
      <c r="CR56" s="371"/>
      <c r="CS56" s="371"/>
      <c r="CT56" s="371"/>
      <c r="CU56" s="371"/>
      <c r="CV56" s="371"/>
      <c r="CW56" s="371"/>
      <c r="CX56" s="371"/>
      <c r="CY56" s="371"/>
      <c r="CZ56" s="371"/>
      <c r="DA56" s="371"/>
      <c r="DB56" s="371"/>
      <c r="DC56" s="371"/>
      <c r="DD56" s="371"/>
      <c r="DE56" s="371"/>
      <c r="DF56" s="371"/>
      <c r="DG56" s="371"/>
      <c r="DH56" s="371"/>
      <c r="DI56" s="371"/>
      <c r="DJ56" s="371"/>
      <c r="DK56" s="371"/>
      <c r="DL56" s="371"/>
      <c r="DM56" s="371"/>
      <c r="DN56" s="371"/>
      <c r="DO56" s="371"/>
      <c r="DP56" s="371"/>
      <c r="DQ56" s="371"/>
      <c r="DR56" s="371"/>
      <c r="DS56" s="371"/>
      <c r="DT56" s="371"/>
      <c r="DU56" s="371"/>
      <c r="DV56" s="371"/>
      <c r="DW56" s="371"/>
      <c r="DX56" s="371"/>
    </row>
    <row r="57" spans="1:141" s="260" customFormat="1" ht="12.75" customHeight="1" x14ac:dyDescent="0.25">
      <c r="A57" s="267" t="s">
        <v>45</v>
      </c>
      <c r="W57" s="269" t="s">
        <v>46</v>
      </c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G57" s="269" t="s">
        <v>288</v>
      </c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269"/>
      <c r="CL57" s="269"/>
      <c r="CM57" s="269"/>
      <c r="CN57" s="269"/>
      <c r="CQ57" s="271" t="s">
        <v>121</v>
      </c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</row>
    <row r="58" spans="1:141" s="370" customFormat="1" ht="10.5" customHeight="1" x14ac:dyDescent="0.2">
      <c r="W58" s="371" t="s">
        <v>43</v>
      </c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1"/>
      <c r="BA58" s="371"/>
      <c r="BB58" s="371"/>
      <c r="BC58" s="371"/>
      <c r="BD58" s="371"/>
      <c r="BG58" s="371" t="s">
        <v>122</v>
      </c>
      <c r="BH58" s="371"/>
      <c r="BI58" s="371"/>
      <c r="BJ58" s="371"/>
      <c r="BK58" s="371"/>
      <c r="BL58" s="371"/>
      <c r="BM58" s="371"/>
      <c r="BN58" s="371"/>
      <c r="BO58" s="371"/>
      <c r="BP58" s="371"/>
      <c r="BQ58" s="371"/>
      <c r="BR58" s="371"/>
      <c r="BS58" s="371"/>
      <c r="BT58" s="371"/>
      <c r="BU58" s="371"/>
      <c r="BV58" s="371"/>
      <c r="BW58" s="371"/>
      <c r="BX58" s="371"/>
      <c r="BY58" s="371"/>
      <c r="BZ58" s="371"/>
      <c r="CA58" s="371"/>
      <c r="CB58" s="371"/>
      <c r="CC58" s="371"/>
      <c r="CD58" s="371"/>
      <c r="CE58" s="371"/>
      <c r="CF58" s="371"/>
      <c r="CG58" s="371"/>
      <c r="CH58" s="371"/>
      <c r="CI58" s="371"/>
      <c r="CJ58" s="371"/>
      <c r="CK58" s="371"/>
      <c r="CL58" s="371"/>
      <c r="CM58" s="371"/>
      <c r="CN58" s="371"/>
      <c r="CQ58" s="371" t="s">
        <v>48</v>
      </c>
      <c r="CR58" s="371"/>
      <c r="CS58" s="371"/>
      <c r="CT58" s="371"/>
      <c r="CU58" s="371"/>
      <c r="CV58" s="371"/>
      <c r="CW58" s="371"/>
      <c r="CX58" s="371"/>
      <c r="CY58" s="371"/>
      <c r="CZ58" s="371"/>
      <c r="DA58" s="371"/>
      <c r="DB58" s="371"/>
      <c r="DC58" s="371"/>
      <c r="DD58" s="371"/>
      <c r="DE58" s="371"/>
      <c r="DF58" s="371"/>
      <c r="DG58" s="371"/>
      <c r="DH58" s="371"/>
      <c r="DI58" s="371"/>
      <c r="DJ58" s="371"/>
      <c r="DK58" s="371"/>
      <c r="DL58" s="371"/>
      <c r="DM58" s="371"/>
      <c r="DN58" s="371"/>
      <c r="DO58" s="371"/>
      <c r="DP58" s="371"/>
      <c r="DQ58" s="371"/>
      <c r="DR58" s="371"/>
      <c r="DS58" s="371"/>
      <c r="DT58" s="371"/>
      <c r="DU58" s="371"/>
      <c r="DV58" s="371"/>
      <c r="DW58" s="371"/>
      <c r="DX58" s="371"/>
    </row>
    <row r="59" spans="1:141" s="260" customFormat="1" ht="12.75" customHeight="1" x14ac:dyDescent="0.25">
      <c r="A59" s="268" t="s">
        <v>213</v>
      </c>
      <c r="B59" s="271"/>
      <c r="C59" s="271"/>
      <c r="D59" s="271"/>
      <c r="E59" s="267" t="s">
        <v>214</v>
      </c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70">
        <v>20</v>
      </c>
      <c r="S59" s="270"/>
      <c r="T59" s="270"/>
      <c r="U59" s="372"/>
      <c r="V59" s="372"/>
      <c r="W59" s="372"/>
      <c r="X59" s="267" t="s">
        <v>15</v>
      </c>
    </row>
  </sheetData>
  <mergeCells count="379">
    <mergeCell ref="W58:BD58"/>
    <mergeCell ref="BG58:CN58"/>
    <mergeCell ref="CQ58:DX58"/>
    <mergeCell ref="B59:D59"/>
    <mergeCell ref="G59:Q59"/>
    <mergeCell ref="R59:T59"/>
    <mergeCell ref="U59:W59"/>
    <mergeCell ref="W56:BD56"/>
    <mergeCell ref="BG56:CN56"/>
    <mergeCell ref="CQ56:DX56"/>
    <mergeCell ref="W57:BD57"/>
    <mergeCell ref="BG57:CN57"/>
    <mergeCell ref="CQ57:DX57"/>
    <mergeCell ref="DM52:DT52"/>
    <mergeCell ref="DU52:EC52"/>
    <mergeCell ref="ED52:EK52"/>
    <mergeCell ref="W55:BD55"/>
    <mergeCell ref="BG55:CN55"/>
    <mergeCell ref="CQ55:DX55"/>
    <mergeCell ref="BN52:BU52"/>
    <mergeCell ref="BV52:CD52"/>
    <mergeCell ref="CE52:CM52"/>
    <mergeCell ref="CN52:CU52"/>
    <mergeCell ref="CV52:DC52"/>
    <mergeCell ref="DD52:DL52"/>
    <mergeCell ref="DM50:DT51"/>
    <mergeCell ref="DU50:EC51"/>
    <mergeCell ref="ED50:EK51"/>
    <mergeCell ref="A51:Z51"/>
    <mergeCell ref="A52:Z52"/>
    <mergeCell ref="AA52:AE52"/>
    <mergeCell ref="AF52:AN52"/>
    <mergeCell ref="AO52:AV52"/>
    <mergeCell ref="AW52:BE52"/>
    <mergeCell ref="BF52:BM52"/>
    <mergeCell ref="BN50:BU51"/>
    <mergeCell ref="BV50:CD51"/>
    <mergeCell ref="CE50:CM51"/>
    <mergeCell ref="CN50:CU51"/>
    <mergeCell ref="CV50:DC51"/>
    <mergeCell ref="DD50:DL51"/>
    <mergeCell ref="DU47:EC49"/>
    <mergeCell ref="ED47:EK49"/>
    <mergeCell ref="A48:Z48"/>
    <mergeCell ref="A49:Z49"/>
    <mergeCell ref="A50:Z50"/>
    <mergeCell ref="AA50:AE51"/>
    <mergeCell ref="AF50:AN51"/>
    <mergeCell ref="AO50:AV51"/>
    <mergeCell ref="AW50:BE51"/>
    <mergeCell ref="BF50:BM51"/>
    <mergeCell ref="BV47:CD49"/>
    <mergeCell ref="CE47:CM49"/>
    <mergeCell ref="CN47:CU49"/>
    <mergeCell ref="CV47:DC49"/>
    <mergeCell ref="DD47:DL49"/>
    <mergeCell ref="DM47:DT49"/>
    <mergeCell ref="DU45:EC46"/>
    <mergeCell ref="ED45:EK46"/>
    <mergeCell ref="A46:Z46"/>
    <mergeCell ref="A47:Z47"/>
    <mergeCell ref="AA47:AE49"/>
    <mergeCell ref="AF47:AN49"/>
    <mergeCell ref="AO47:AV49"/>
    <mergeCell ref="AW47:BE49"/>
    <mergeCell ref="BF47:BM49"/>
    <mergeCell ref="BN47:BU49"/>
    <mergeCell ref="BV45:CD46"/>
    <mergeCell ref="CE45:CM46"/>
    <mergeCell ref="CN45:CU46"/>
    <mergeCell ref="CV45:DC46"/>
    <mergeCell ref="DD45:DL46"/>
    <mergeCell ref="DM45:DT46"/>
    <mergeCell ref="DU43:EC44"/>
    <mergeCell ref="ED43:EK44"/>
    <mergeCell ref="A44:Z44"/>
    <mergeCell ref="A45:Z45"/>
    <mergeCell ref="AA45:AE46"/>
    <mergeCell ref="AF45:AN46"/>
    <mergeCell ref="AO45:AV46"/>
    <mergeCell ref="AW45:BE46"/>
    <mergeCell ref="BF45:BM46"/>
    <mergeCell ref="BN45:BU46"/>
    <mergeCell ref="BV43:CD44"/>
    <mergeCell ref="CE43:CM44"/>
    <mergeCell ref="CN43:CU44"/>
    <mergeCell ref="CV43:DC44"/>
    <mergeCell ref="DD43:DL44"/>
    <mergeCell ref="DM43:DT44"/>
    <mergeCell ref="DM42:DT42"/>
    <mergeCell ref="DU42:EC42"/>
    <mergeCell ref="ED42:EK42"/>
    <mergeCell ref="A43:Z43"/>
    <mergeCell ref="AA43:AE44"/>
    <mergeCell ref="AF43:AN44"/>
    <mergeCell ref="AO43:AV44"/>
    <mergeCell ref="AW43:BE44"/>
    <mergeCell ref="BF43:BM44"/>
    <mergeCell ref="BN43:BU44"/>
    <mergeCell ref="BN42:BU42"/>
    <mergeCell ref="BV42:CD42"/>
    <mergeCell ref="CE42:CM42"/>
    <mergeCell ref="CN42:CU42"/>
    <mergeCell ref="CV42:DC42"/>
    <mergeCell ref="DD42:DL42"/>
    <mergeCell ref="A42:Z42"/>
    <mergeCell ref="AA42:AE42"/>
    <mergeCell ref="AF42:AN42"/>
    <mergeCell ref="AO42:AV42"/>
    <mergeCell ref="AW42:BE42"/>
    <mergeCell ref="BF42:BM42"/>
    <mergeCell ref="DD39:DL41"/>
    <mergeCell ref="DM39:DT41"/>
    <mergeCell ref="DU39:EC41"/>
    <mergeCell ref="ED39:EK41"/>
    <mergeCell ref="A40:Z40"/>
    <mergeCell ref="A41:Z41"/>
    <mergeCell ref="BF39:BM41"/>
    <mergeCell ref="BN39:BU41"/>
    <mergeCell ref="BV39:CD41"/>
    <mergeCell ref="CE39:CM41"/>
    <mergeCell ref="CN39:CU41"/>
    <mergeCell ref="CV39:DC41"/>
    <mergeCell ref="DM36:DT38"/>
    <mergeCell ref="DU36:EC38"/>
    <mergeCell ref="ED36:EK38"/>
    <mergeCell ref="A37:Z37"/>
    <mergeCell ref="A38:Z38"/>
    <mergeCell ref="A39:Z39"/>
    <mergeCell ref="AA39:AE41"/>
    <mergeCell ref="AF39:AN41"/>
    <mergeCell ref="AO39:AV41"/>
    <mergeCell ref="AW39:BE41"/>
    <mergeCell ref="BN36:BU38"/>
    <mergeCell ref="BV36:CD38"/>
    <mergeCell ref="CE36:CM38"/>
    <mergeCell ref="CN36:CU38"/>
    <mergeCell ref="CV36:DC38"/>
    <mergeCell ref="DD36:DL38"/>
    <mergeCell ref="DM34:DT35"/>
    <mergeCell ref="DU34:EC35"/>
    <mergeCell ref="ED34:EK35"/>
    <mergeCell ref="A35:Z35"/>
    <mergeCell ref="A36:Z36"/>
    <mergeCell ref="AA36:AE38"/>
    <mergeCell ref="AF36:AN38"/>
    <mergeCell ref="AO36:AV38"/>
    <mergeCell ref="AW36:BE38"/>
    <mergeCell ref="BF36:BM38"/>
    <mergeCell ref="BN34:BU35"/>
    <mergeCell ref="BV34:CD35"/>
    <mergeCell ref="CE34:CM35"/>
    <mergeCell ref="CN34:CU35"/>
    <mergeCell ref="CV34:DC35"/>
    <mergeCell ref="DD34:DL35"/>
    <mergeCell ref="DM32:DT33"/>
    <mergeCell ref="DU32:EC33"/>
    <mergeCell ref="ED32:EK33"/>
    <mergeCell ref="A33:Z33"/>
    <mergeCell ref="A34:Z34"/>
    <mergeCell ref="AA34:AE35"/>
    <mergeCell ref="AF34:AN35"/>
    <mergeCell ref="AO34:AV35"/>
    <mergeCell ref="AW34:BE35"/>
    <mergeCell ref="BF34:BM35"/>
    <mergeCell ref="BN32:BU33"/>
    <mergeCell ref="BV32:CD33"/>
    <mergeCell ref="CE32:CM33"/>
    <mergeCell ref="CN32:CU33"/>
    <mergeCell ref="CV32:DC33"/>
    <mergeCell ref="DD32:DL33"/>
    <mergeCell ref="DU29:EC31"/>
    <mergeCell ref="ED29:EK31"/>
    <mergeCell ref="A30:Z30"/>
    <mergeCell ref="A31:Z31"/>
    <mergeCell ref="A32:Z32"/>
    <mergeCell ref="AA32:AE33"/>
    <mergeCell ref="AF32:AN33"/>
    <mergeCell ref="AO32:AV33"/>
    <mergeCell ref="AW32:BE33"/>
    <mergeCell ref="BF32:BM33"/>
    <mergeCell ref="BV29:CD31"/>
    <mergeCell ref="CE29:CM31"/>
    <mergeCell ref="CN29:CU31"/>
    <mergeCell ref="CV29:DC31"/>
    <mergeCell ref="DD29:DL31"/>
    <mergeCell ref="DM29:DT31"/>
    <mergeCell ref="ED26:EK28"/>
    <mergeCell ref="A27:Z27"/>
    <mergeCell ref="A28:Z28"/>
    <mergeCell ref="A29:Z29"/>
    <mergeCell ref="AA29:AE31"/>
    <mergeCell ref="AF29:AN31"/>
    <mergeCell ref="AO29:AV31"/>
    <mergeCell ref="AW29:BE31"/>
    <mergeCell ref="BF29:BM31"/>
    <mergeCell ref="BN29:BU31"/>
    <mergeCell ref="CE26:CM28"/>
    <mergeCell ref="CN26:CU28"/>
    <mergeCell ref="CV26:DC28"/>
    <mergeCell ref="DD26:DL28"/>
    <mergeCell ref="DM26:DT28"/>
    <mergeCell ref="DU26:EC28"/>
    <mergeCell ref="ED24:EK25"/>
    <mergeCell ref="A25:Z25"/>
    <mergeCell ref="A26:Z26"/>
    <mergeCell ref="AA26:AE28"/>
    <mergeCell ref="AF26:AN28"/>
    <mergeCell ref="AO26:AV28"/>
    <mergeCell ref="AW26:BE28"/>
    <mergeCell ref="BF26:BM28"/>
    <mergeCell ref="BN26:BU28"/>
    <mergeCell ref="BV26:CD28"/>
    <mergeCell ref="CE24:CM25"/>
    <mergeCell ref="CN24:CU25"/>
    <mergeCell ref="CV24:DC25"/>
    <mergeCell ref="DD24:DL25"/>
    <mergeCell ref="DM24:DT25"/>
    <mergeCell ref="DU24:EC25"/>
    <mergeCell ref="DU23:EC23"/>
    <mergeCell ref="ED23:EK23"/>
    <mergeCell ref="A24:Z24"/>
    <mergeCell ref="AA24:AE25"/>
    <mergeCell ref="AF24:AN25"/>
    <mergeCell ref="AO24:AV25"/>
    <mergeCell ref="AW24:BE25"/>
    <mergeCell ref="BF24:BM25"/>
    <mergeCell ref="BN24:BU25"/>
    <mergeCell ref="BV24:CD25"/>
    <mergeCell ref="BV23:CD23"/>
    <mergeCell ref="CE23:CM23"/>
    <mergeCell ref="CN23:CU23"/>
    <mergeCell ref="CV23:DC23"/>
    <mergeCell ref="DD23:DL23"/>
    <mergeCell ref="DM23:DT23"/>
    <mergeCell ref="DM22:DT22"/>
    <mergeCell ref="DU22:EC22"/>
    <mergeCell ref="ED22:EK22"/>
    <mergeCell ref="A23:Z23"/>
    <mergeCell ref="AA23:AE23"/>
    <mergeCell ref="AF23:AN23"/>
    <mergeCell ref="AO23:AV23"/>
    <mergeCell ref="AW23:BE23"/>
    <mergeCell ref="BF23:BM23"/>
    <mergeCell ref="BN23:BU23"/>
    <mergeCell ref="BN22:BU22"/>
    <mergeCell ref="BV22:CD22"/>
    <mergeCell ref="CE22:CM22"/>
    <mergeCell ref="CN22:CU22"/>
    <mergeCell ref="CV22:DC22"/>
    <mergeCell ref="DD22:DL22"/>
    <mergeCell ref="A22:Z22"/>
    <mergeCell ref="AA22:AE22"/>
    <mergeCell ref="AF22:AN22"/>
    <mergeCell ref="AO22:AV22"/>
    <mergeCell ref="AW22:BE22"/>
    <mergeCell ref="BF22:BM22"/>
    <mergeCell ref="CN21:CU21"/>
    <mergeCell ref="CV21:DC21"/>
    <mergeCell ref="DD21:DL21"/>
    <mergeCell ref="DM21:DT21"/>
    <mergeCell ref="DU21:EC21"/>
    <mergeCell ref="ED21:EK21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V21:CD21"/>
    <mergeCell ref="CE21:CM21"/>
    <mergeCell ref="CE20:CM20"/>
    <mergeCell ref="CN20:CU20"/>
    <mergeCell ref="CV20:DC20"/>
    <mergeCell ref="DD20:DL20"/>
    <mergeCell ref="DM20:DT20"/>
    <mergeCell ref="DU20:EC20"/>
    <mergeCell ref="DU19:EC19"/>
    <mergeCell ref="ED19:EK19"/>
    <mergeCell ref="A20:Z20"/>
    <mergeCell ref="AA20:AE20"/>
    <mergeCell ref="AF20:AN20"/>
    <mergeCell ref="AO20:AV20"/>
    <mergeCell ref="AW20:BE20"/>
    <mergeCell ref="BF20:BM20"/>
    <mergeCell ref="BN20:BU20"/>
    <mergeCell ref="BV20:CD20"/>
    <mergeCell ref="BV19:CD19"/>
    <mergeCell ref="CE19:CM19"/>
    <mergeCell ref="CN19:CU19"/>
    <mergeCell ref="CV19:DC19"/>
    <mergeCell ref="DD19:DL19"/>
    <mergeCell ref="DM19:DT19"/>
    <mergeCell ref="DM18:DT18"/>
    <mergeCell ref="DU18:EC18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N18:BU18"/>
    <mergeCell ref="BV18:CD18"/>
    <mergeCell ref="CE18:CM18"/>
    <mergeCell ref="CN18:CU18"/>
    <mergeCell ref="CV18:DC18"/>
    <mergeCell ref="DD18:DL18"/>
    <mergeCell ref="DD17:DL17"/>
    <mergeCell ref="DM17:DT17"/>
    <mergeCell ref="DU17:EC17"/>
    <mergeCell ref="ED17:EK17"/>
    <mergeCell ref="A18:Z18"/>
    <mergeCell ref="AA18:AE18"/>
    <mergeCell ref="AF18:AN18"/>
    <mergeCell ref="AO18:AV18"/>
    <mergeCell ref="AW18:BE18"/>
    <mergeCell ref="BF18:BM18"/>
    <mergeCell ref="ED16:EK16"/>
    <mergeCell ref="A17:Z17"/>
    <mergeCell ref="AA17:AE17"/>
    <mergeCell ref="AF17:AN17"/>
    <mergeCell ref="AO17:AV17"/>
    <mergeCell ref="AW17:BE17"/>
    <mergeCell ref="BF17:BU17"/>
    <mergeCell ref="BV17:CD17"/>
    <mergeCell ref="CE17:CU17"/>
    <mergeCell ref="CV17:DC17"/>
    <mergeCell ref="BV16:CD16"/>
    <mergeCell ref="CE16:CU16"/>
    <mergeCell ref="CV16:DC16"/>
    <mergeCell ref="DD16:DL16"/>
    <mergeCell ref="DM16:DT16"/>
    <mergeCell ref="DU16:EC16"/>
    <mergeCell ref="A16:Z16"/>
    <mergeCell ref="AA16:AE16"/>
    <mergeCell ref="AF16:AN16"/>
    <mergeCell ref="AO16:AV16"/>
    <mergeCell ref="AW16:BE16"/>
    <mergeCell ref="BF16:BU16"/>
    <mergeCell ref="DU14:EK14"/>
    <mergeCell ref="A15:Z15"/>
    <mergeCell ref="AA15:AE15"/>
    <mergeCell ref="AF15:AV15"/>
    <mergeCell ref="AW15:BU15"/>
    <mergeCell ref="BV15:DC15"/>
    <mergeCell ref="DD15:DT15"/>
    <mergeCell ref="DU15:EK15"/>
    <mergeCell ref="A14:Z14"/>
    <mergeCell ref="AA14:AE14"/>
    <mergeCell ref="AF14:AV14"/>
    <mergeCell ref="AW14:BU14"/>
    <mergeCell ref="BV14:DC14"/>
    <mergeCell ref="DD14:DT14"/>
    <mergeCell ref="Z10:DE10"/>
    <mergeCell ref="DW10:EK10"/>
    <mergeCell ref="DW11:EK11"/>
    <mergeCell ref="A13:Z13"/>
    <mergeCell ref="AA13:AE13"/>
    <mergeCell ref="AF13:AV13"/>
    <mergeCell ref="AW13:BU13"/>
    <mergeCell ref="BV13:DC13"/>
    <mergeCell ref="DD13:DT13"/>
    <mergeCell ref="DU13:EK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81" bottom="0.39370078740157483" header="0.27559055118110237" footer="0.27559055118110237"/>
  <pageSetup paperSize="9" scale="6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EK49"/>
  <sheetViews>
    <sheetView workbookViewId="0">
      <selection activeCell="Z7" sqref="Z7:DU7"/>
    </sheetView>
  </sheetViews>
  <sheetFormatPr defaultColWidth="1.44140625" defaultRowHeight="15.75" customHeight="1" x14ac:dyDescent="0.3"/>
  <cols>
    <col min="1" max="16384" width="1.44140625" style="256"/>
  </cols>
  <sheetData>
    <row r="1" spans="1:141" ht="15.75" customHeight="1" x14ac:dyDescent="0.3">
      <c r="A1" s="259" t="s">
        <v>289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</row>
    <row r="2" spans="1:141" ht="15.75" customHeight="1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60" customFormat="1" ht="13.5" customHeight="1" thickBot="1" x14ac:dyDescent="0.3">
      <c r="DW3" s="264" t="s">
        <v>11</v>
      </c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5"/>
    </row>
    <row r="4" spans="1:141" s="260" customFormat="1" ht="12.75" customHeight="1" x14ac:dyDescent="0.25">
      <c r="A4" s="267"/>
      <c r="BL4" s="268" t="s">
        <v>12</v>
      </c>
      <c r="BM4" s="269" t="s">
        <v>13</v>
      </c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70">
        <v>20</v>
      </c>
      <c r="BY4" s="270"/>
      <c r="BZ4" s="270"/>
      <c r="CA4" s="372" t="s">
        <v>14</v>
      </c>
      <c r="CB4" s="372"/>
      <c r="CC4" s="372"/>
      <c r="CD4" s="267" t="s">
        <v>15</v>
      </c>
      <c r="DU4" s="268" t="s">
        <v>16</v>
      </c>
      <c r="DW4" s="274" t="s">
        <v>17</v>
      </c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5"/>
    </row>
    <row r="5" spans="1:141" s="260" customFormat="1" ht="12.75" customHeight="1" x14ac:dyDescent="0.25">
      <c r="A5" s="267"/>
      <c r="DU5" s="268" t="s">
        <v>18</v>
      </c>
      <c r="DW5" s="279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0"/>
    </row>
    <row r="6" spans="1:141" s="260" customFormat="1" ht="12.75" customHeight="1" x14ac:dyDescent="0.25">
      <c r="A6" s="267"/>
      <c r="DU6" s="268" t="s">
        <v>20</v>
      </c>
      <c r="DW6" s="279" t="s">
        <v>21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0"/>
    </row>
    <row r="7" spans="1:141" s="260" customFormat="1" ht="12.75" customHeight="1" x14ac:dyDescent="0.25">
      <c r="A7" s="267" t="s">
        <v>22</v>
      </c>
      <c r="Z7" s="269" t="s">
        <v>290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U7" s="268" t="s">
        <v>24</v>
      </c>
      <c r="DW7" s="279" t="s">
        <v>25</v>
      </c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0"/>
    </row>
    <row r="8" spans="1:141" s="260" customFormat="1" ht="12.75" customHeight="1" x14ac:dyDescent="0.25">
      <c r="A8" s="267" t="s">
        <v>124</v>
      </c>
      <c r="DU8" s="268"/>
      <c r="DW8" s="277" t="s">
        <v>28</v>
      </c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82"/>
    </row>
    <row r="9" spans="1:141" s="260" customFormat="1" ht="12.75" customHeight="1" x14ac:dyDescent="0.25">
      <c r="A9" s="267" t="s">
        <v>125</v>
      </c>
      <c r="Z9" s="269" t="s">
        <v>30</v>
      </c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U9" s="268" t="s">
        <v>54</v>
      </c>
      <c r="DW9" s="283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84"/>
    </row>
    <row r="10" spans="1:141" s="260" customFormat="1" ht="12.75" customHeight="1" x14ac:dyDescent="0.25">
      <c r="A10" s="267" t="s">
        <v>32</v>
      </c>
      <c r="Z10" s="269" t="s">
        <v>33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34</v>
      </c>
      <c r="DW10" s="279" t="s">
        <v>220</v>
      </c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0"/>
    </row>
    <row r="11" spans="1:141" s="260" customFormat="1" ht="13.5" customHeight="1" thickBot="1" x14ac:dyDescent="0.3">
      <c r="A11" s="267" t="s">
        <v>55</v>
      </c>
      <c r="DU11" s="268"/>
      <c r="DW11" s="285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6"/>
    </row>
    <row r="12" spans="1:141" s="260" customFormat="1" ht="12.75" customHeight="1" x14ac:dyDescent="0.25">
      <c r="DU12" s="26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</row>
    <row r="13" spans="1:141" s="385" customFormat="1" ht="15" customHeight="1" x14ac:dyDescent="0.25">
      <c r="A13" s="386" t="s">
        <v>291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  <c r="CN13" s="386"/>
      <c r="CO13" s="386"/>
      <c r="CP13" s="386"/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6"/>
      <c r="DK13" s="386"/>
      <c r="DL13" s="386"/>
      <c r="DM13" s="386"/>
      <c r="DN13" s="386"/>
      <c r="DO13" s="386"/>
      <c r="DP13" s="386"/>
      <c r="DQ13" s="386"/>
      <c r="DR13" s="386"/>
      <c r="DS13" s="386"/>
      <c r="DT13" s="386"/>
      <c r="DU13" s="386"/>
      <c r="DV13" s="386"/>
      <c r="DW13" s="386"/>
      <c r="DX13" s="386"/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6"/>
      <c r="EJ13" s="386"/>
      <c r="EK13" s="386"/>
    </row>
    <row r="14" spans="1:141" ht="6" customHeight="1" x14ac:dyDescent="0.3"/>
    <row r="15" spans="1:141" s="260" customFormat="1" ht="12.75" customHeight="1" x14ac:dyDescent="0.25">
      <c r="A15" s="289" t="s">
        <v>292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92" t="s">
        <v>128</v>
      </c>
      <c r="X15" s="289"/>
      <c r="Y15" s="289"/>
      <c r="Z15" s="289"/>
      <c r="AA15" s="293"/>
      <c r="AB15" s="289" t="s">
        <v>293</v>
      </c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93"/>
      <c r="BF15" s="292" t="s">
        <v>294</v>
      </c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93"/>
      <c r="CR15" s="289" t="s">
        <v>295</v>
      </c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93"/>
      <c r="DH15" s="292" t="s">
        <v>296</v>
      </c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89"/>
      <c r="EI15" s="289"/>
      <c r="EJ15" s="289"/>
      <c r="EK15" s="293"/>
    </row>
    <row r="16" spans="1:141" s="260" customFormat="1" ht="12.75" customHeight="1" x14ac:dyDescent="0.25">
      <c r="A16" s="376" t="s">
        <v>297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291" t="s">
        <v>135</v>
      </c>
      <c r="X16" s="290"/>
      <c r="Y16" s="290"/>
      <c r="Z16" s="290"/>
      <c r="AA16" s="294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8"/>
      <c r="BF16" s="297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8"/>
      <c r="CR16" s="269" t="s">
        <v>298</v>
      </c>
      <c r="CS16" s="269"/>
      <c r="CT16" s="269"/>
      <c r="CU16" s="269"/>
      <c r="CV16" s="269"/>
      <c r="CW16" s="269"/>
      <c r="CX16" s="269"/>
      <c r="CY16" s="269"/>
      <c r="CZ16" s="269"/>
      <c r="DA16" s="269"/>
      <c r="DB16" s="269"/>
      <c r="DC16" s="269"/>
      <c r="DD16" s="269"/>
      <c r="DE16" s="269"/>
      <c r="DF16" s="269"/>
      <c r="DG16" s="296"/>
      <c r="DH16" s="297" t="s">
        <v>299</v>
      </c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8"/>
    </row>
    <row r="17" spans="1:141" s="260" customFormat="1" ht="12.75" customHeight="1" x14ac:dyDescent="0.25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291"/>
      <c r="X17" s="290"/>
      <c r="Y17" s="290"/>
      <c r="Z17" s="290"/>
      <c r="AA17" s="294"/>
      <c r="AB17" s="289" t="s">
        <v>300</v>
      </c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93"/>
      <c r="AR17" s="292" t="s">
        <v>174</v>
      </c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93"/>
      <c r="BF17" s="264" t="s">
        <v>301</v>
      </c>
      <c r="BG17" s="266"/>
      <c r="BH17" s="266"/>
      <c r="BI17" s="266"/>
      <c r="BJ17" s="266"/>
      <c r="BK17" s="266"/>
      <c r="BL17" s="266"/>
      <c r="BM17" s="266"/>
      <c r="BN17" s="292" t="s">
        <v>174</v>
      </c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93"/>
      <c r="CR17" s="292" t="s">
        <v>174</v>
      </c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93"/>
      <c r="DH17" s="292" t="s">
        <v>300</v>
      </c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93"/>
      <c r="DX17" s="292" t="s">
        <v>174</v>
      </c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93"/>
    </row>
    <row r="18" spans="1:141" s="260" customFormat="1" ht="12.75" customHeight="1" x14ac:dyDescent="0.25">
      <c r="A18" s="376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291"/>
      <c r="X18" s="290"/>
      <c r="Y18" s="290"/>
      <c r="Z18" s="290"/>
      <c r="AA18" s="294"/>
      <c r="AB18" s="299" t="s">
        <v>302</v>
      </c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8"/>
      <c r="AR18" s="297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8"/>
      <c r="BF18" s="291"/>
      <c r="BG18" s="376"/>
      <c r="BH18" s="376"/>
      <c r="BI18" s="376"/>
      <c r="BJ18" s="376"/>
      <c r="BK18" s="376"/>
      <c r="BL18" s="376"/>
      <c r="BM18" s="376"/>
      <c r="BN18" s="297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8"/>
      <c r="CR18" s="297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8"/>
      <c r="DH18" s="297" t="s">
        <v>302</v>
      </c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8"/>
      <c r="DX18" s="297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298"/>
    </row>
    <row r="19" spans="1:141" s="260" customFormat="1" ht="12.75" customHeight="1" x14ac:dyDescent="0.25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291"/>
      <c r="X19" s="290"/>
      <c r="Y19" s="290"/>
      <c r="Z19" s="290"/>
      <c r="AA19" s="294"/>
      <c r="AB19" s="292" t="s">
        <v>65</v>
      </c>
      <c r="AC19" s="289"/>
      <c r="AD19" s="289"/>
      <c r="AE19" s="289"/>
      <c r="AF19" s="289"/>
      <c r="AG19" s="289"/>
      <c r="AH19" s="289"/>
      <c r="AI19" s="289"/>
      <c r="AJ19" s="292" t="s">
        <v>146</v>
      </c>
      <c r="AK19" s="289"/>
      <c r="AL19" s="289"/>
      <c r="AM19" s="289"/>
      <c r="AN19" s="289"/>
      <c r="AO19" s="289"/>
      <c r="AP19" s="289"/>
      <c r="AQ19" s="293"/>
      <c r="AR19" s="292" t="s">
        <v>303</v>
      </c>
      <c r="AS19" s="289"/>
      <c r="AT19" s="289"/>
      <c r="AU19" s="289"/>
      <c r="AV19" s="289"/>
      <c r="AW19" s="289"/>
      <c r="AX19" s="289"/>
      <c r="AY19" s="292" t="s">
        <v>304</v>
      </c>
      <c r="AZ19" s="289"/>
      <c r="BA19" s="289"/>
      <c r="BB19" s="289"/>
      <c r="BC19" s="289"/>
      <c r="BD19" s="289"/>
      <c r="BE19" s="293"/>
      <c r="BF19" s="291"/>
      <c r="BG19" s="376"/>
      <c r="BH19" s="376"/>
      <c r="BI19" s="376"/>
      <c r="BJ19" s="376"/>
      <c r="BK19" s="376"/>
      <c r="BL19" s="376"/>
      <c r="BM19" s="376"/>
      <c r="BN19" s="325" t="s">
        <v>305</v>
      </c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292" t="s">
        <v>306</v>
      </c>
      <c r="CE19" s="289"/>
      <c r="CF19" s="289"/>
      <c r="CG19" s="289"/>
      <c r="CH19" s="289"/>
      <c r="CI19" s="289"/>
      <c r="CJ19" s="293"/>
      <c r="CK19" s="292" t="s">
        <v>307</v>
      </c>
      <c r="CL19" s="289"/>
      <c r="CM19" s="289"/>
      <c r="CN19" s="289"/>
      <c r="CO19" s="289"/>
      <c r="CP19" s="289"/>
      <c r="CQ19" s="293"/>
      <c r="CR19" s="292" t="s">
        <v>308</v>
      </c>
      <c r="CS19" s="289"/>
      <c r="CT19" s="289"/>
      <c r="CU19" s="289"/>
      <c r="CV19" s="289"/>
      <c r="CW19" s="289"/>
      <c r="CX19" s="289"/>
      <c r="CY19" s="289"/>
      <c r="CZ19" s="292" t="s">
        <v>309</v>
      </c>
      <c r="DA19" s="289"/>
      <c r="DB19" s="289"/>
      <c r="DC19" s="289"/>
      <c r="DD19" s="289"/>
      <c r="DE19" s="289"/>
      <c r="DF19" s="289"/>
      <c r="DG19" s="293"/>
      <c r="DH19" s="291" t="s">
        <v>65</v>
      </c>
      <c r="DI19" s="290"/>
      <c r="DJ19" s="290"/>
      <c r="DK19" s="290"/>
      <c r="DL19" s="290"/>
      <c r="DM19" s="290"/>
      <c r="DN19" s="290"/>
      <c r="DO19" s="290"/>
      <c r="DP19" s="292" t="s">
        <v>146</v>
      </c>
      <c r="DQ19" s="289"/>
      <c r="DR19" s="289"/>
      <c r="DS19" s="289"/>
      <c r="DT19" s="289"/>
      <c r="DU19" s="289"/>
      <c r="DV19" s="289"/>
      <c r="DW19" s="293"/>
      <c r="DX19" s="292" t="s">
        <v>303</v>
      </c>
      <c r="DY19" s="289"/>
      <c r="DZ19" s="289"/>
      <c r="EA19" s="289"/>
      <c r="EB19" s="289"/>
      <c r="EC19" s="289"/>
      <c r="ED19" s="293"/>
      <c r="EE19" s="290" t="s">
        <v>304</v>
      </c>
      <c r="EF19" s="290"/>
      <c r="EG19" s="290"/>
      <c r="EH19" s="290"/>
      <c r="EI19" s="290"/>
      <c r="EJ19" s="290"/>
      <c r="EK19" s="294"/>
    </row>
    <row r="20" spans="1:141" s="260" customFormat="1" ht="12.75" customHeight="1" x14ac:dyDescent="0.25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291"/>
      <c r="X20" s="290"/>
      <c r="Y20" s="290"/>
      <c r="Z20" s="290"/>
      <c r="AA20" s="294"/>
      <c r="AB20" s="291"/>
      <c r="AC20" s="376"/>
      <c r="AD20" s="376"/>
      <c r="AE20" s="376"/>
      <c r="AF20" s="376"/>
      <c r="AG20" s="376"/>
      <c r="AH20" s="376"/>
      <c r="AI20" s="376"/>
      <c r="AJ20" s="291" t="s">
        <v>310</v>
      </c>
      <c r="AK20" s="290"/>
      <c r="AL20" s="290"/>
      <c r="AM20" s="290"/>
      <c r="AN20" s="290"/>
      <c r="AO20" s="290"/>
      <c r="AP20" s="290"/>
      <c r="AQ20" s="294"/>
      <c r="AR20" s="291"/>
      <c r="AS20" s="376"/>
      <c r="AT20" s="376"/>
      <c r="AU20" s="376"/>
      <c r="AV20" s="376"/>
      <c r="AW20" s="376"/>
      <c r="AX20" s="376"/>
      <c r="AY20" s="291" t="s">
        <v>311</v>
      </c>
      <c r="AZ20" s="290"/>
      <c r="BA20" s="290"/>
      <c r="BB20" s="290"/>
      <c r="BC20" s="290"/>
      <c r="BD20" s="290"/>
      <c r="BE20" s="294"/>
      <c r="BF20" s="291"/>
      <c r="BG20" s="376"/>
      <c r="BH20" s="376"/>
      <c r="BI20" s="376"/>
      <c r="BJ20" s="376"/>
      <c r="BK20" s="376"/>
      <c r="BL20" s="376"/>
      <c r="BM20" s="376"/>
      <c r="BN20" s="292" t="s">
        <v>65</v>
      </c>
      <c r="BO20" s="289"/>
      <c r="BP20" s="289"/>
      <c r="BQ20" s="289"/>
      <c r="BR20" s="289"/>
      <c r="BS20" s="289"/>
      <c r="BT20" s="289"/>
      <c r="BU20" s="293"/>
      <c r="BV20" s="292" t="s">
        <v>146</v>
      </c>
      <c r="BW20" s="289"/>
      <c r="BX20" s="289"/>
      <c r="BY20" s="289"/>
      <c r="BZ20" s="289"/>
      <c r="CA20" s="289"/>
      <c r="CB20" s="289"/>
      <c r="CC20" s="289"/>
      <c r="CD20" s="291" t="s">
        <v>312</v>
      </c>
      <c r="CE20" s="290"/>
      <c r="CF20" s="290"/>
      <c r="CG20" s="290"/>
      <c r="CH20" s="290"/>
      <c r="CI20" s="290"/>
      <c r="CJ20" s="294"/>
      <c r="CK20" s="291" t="s">
        <v>312</v>
      </c>
      <c r="CL20" s="290"/>
      <c r="CM20" s="290"/>
      <c r="CN20" s="290"/>
      <c r="CO20" s="290"/>
      <c r="CP20" s="290"/>
      <c r="CQ20" s="294"/>
      <c r="CR20" s="262" t="s">
        <v>313</v>
      </c>
      <c r="CS20" s="387"/>
      <c r="CT20" s="387"/>
      <c r="CU20" s="387"/>
      <c r="CV20" s="387"/>
      <c r="CW20" s="387"/>
      <c r="CX20" s="387"/>
      <c r="CY20" s="387"/>
      <c r="CZ20" s="291" t="s">
        <v>314</v>
      </c>
      <c r="DA20" s="290"/>
      <c r="DB20" s="290"/>
      <c r="DC20" s="290"/>
      <c r="DD20" s="290"/>
      <c r="DE20" s="290"/>
      <c r="DF20" s="290"/>
      <c r="DG20" s="294"/>
      <c r="DH20" s="291"/>
      <c r="DI20" s="290"/>
      <c r="DJ20" s="290"/>
      <c r="DK20" s="290"/>
      <c r="DL20" s="290"/>
      <c r="DM20" s="290"/>
      <c r="DN20" s="290"/>
      <c r="DO20" s="290"/>
      <c r="DP20" s="291" t="s">
        <v>310</v>
      </c>
      <c r="DQ20" s="290"/>
      <c r="DR20" s="290"/>
      <c r="DS20" s="290"/>
      <c r="DT20" s="290"/>
      <c r="DU20" s="290"/>
      <c r="DV20" s="290"/>
      <c r="DW20" s="294"/>
      <c r="DX20" s="291"/>
      <c r="DY20" s="290"/>
      <c r="DZ20" s="290"/>
      <c r="EA20" s="290"/>
      <c r="EB20" s="290"/>
      <c r="EC20" s="290"/>
      <c r="ED20" s="294"/>
      <c r="EE20" s="290" t="s">
        <v>311</v>
      </c>
      <c r="EF20" s="290"/>
      <c r="EG20" s="290"/>
      <c r="EH20" s="290"/>
      <c r="EI20" s="290"/>
      <c r="EJ20" s="290"/>
      <c r="EK20" s="294"/>
    </row>
    <row r="21" spans="1:141" s="260" customFormat="1" ht="12.75" customHeight="1" x14ac:dyDescent="0.25">
      <c r="A21" s="376"/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291"/>
      <c r="X21" s="290"/>
      <c r="Y21" s="290"/>
      <c r="Z21" s="290"/>
      <c r="AA21" s="294"/>
      <c r="AB21" s="291"/>
      <c r="AC21" s="376"/>
      <c r="AD21" s="376"/>
      <c r="AE21" s="376"/>
      <c r="AF21" s="376"/>
      <c r="AG21" s="376"/>
      <c r="AH21" s="376"/>
      <c r="AI21" s="376"/>
      <c r="AJ21" s="291" t="s">
        <v>315</v>
      </c>
      <c r="AK21" s="290"/>
      <c r="AL21" s="290"/>
      <c r="AM21" s="290"/>
      <c r="AN21" s="290"/>
      <c r="AO21" s="290"/>
      <c r="AP21" s="290"/>
      <c r="AQ21" s="294"/>
      <c r="AR21" s="291"/>
      <c r="AS21" s="376"/>
      <c r="AT21" s="376"/>
      <c r="AU21" s="376"/>
      <c r="AV21" s="376"/>
      <c r="AW21" s="376"/>
      <c r="AX21" s="376"/>
      <c r="AY21" s="291"/>
      <c r="AZ21" s="290"/>
      <c r="BA21" s="290"/>
      <c r="BB21" s="290"/>
      <c r="BC21" s="290"/>
      <c r="BD21" s="290"/>
      <c r="BE21" s="294"/>
      <c r="BF21" s="291"/>
      <c r="BG21" s="376"/>
      <c r="BH21" s="376"/>
      <c r="BI21" s="376"/>
      <c r="BJ21" s="376"/>
      <c r="BK21" s="376"/>
      <c r="BL21" s="376"/>
      <c r="BM21" s="376"/>
      <c r="BN21" s="291"/>
      <c r="BO21" s="290"/>
      <c r="BP21" s="290"/>
      <c r="BQ21" s="290"/>
      <c r="BR21" s="290"/>
      <c r="BS21" s="290"/>
      <c r="BT21" s="290"/>
      <c r="BU21" s="294"/>
      <c r="BV21" s="291" t="s">
        <v>310</v>
      </c>
      <c r="BW21" s="376"/>
      <c r="BX21" s="376"/>
      <c r="BY21" s="376"/>
      <c r="BZ21" s="376"/>
      <c r="CA21" s="376"/>
      <c r="CB21" s="376"/>
      <c r="CC21" s="376"/>
      <c r="CD21" s="291" t="s">
        <v>316</v>
      </c>
      <c r="CE21" s="290"/>
      <c r="CF21" s="290"/>
      <c r="CG21" s="290"/>
      <c r="CH21" s="290"/>
      <c r="CI21" s="290"/>
      <c r="CJ21" s="294"/>
      <c r="CK21" s="291" t="s">
        <v>316</v>
      </c>
      <c r="CL21" s="290"/>
      <c r="CM21" s="290"/>
      <c r="CN21" s="290"/>
      <c r="CO21" s="290"/>
      <c r="CP21" s="290"/>
      <c r="CQ21" s="294"/>
      <c r="CR21" s="291"/>
      <c r="CS21" s="376"/>
      <c r="CT21" s="376"/>
      <c r="CU21" s="376"/>
      <c r="CV21" s="376"/>
      <c r="CW21" s="376"/>
      <c r="CX21" s="376"/>
      <c r="CY21" s="376"/>
      <c r="CZ21" s="291" t="s">
        <v>317</v>
      </c>
      <c r="DA21" s="290"/>
      <c r="DB21" s="290"/>
      <c r="DC21" s="290"/>
      <c r="DD21" s="290"/>
      <c r="DE21" s="290"/>
      <c r="DF21" s="290"/>
      <c r="DG21" s="294"/>
      <c r="DH21" s="291"/>
      <c r="DI21" s="290"/>
      <c r="DJ21" s="290"/>
      <c r="DK21" s="290"/>
      <c r="DL21" s="290"/>
      <c r="DM21" s="290"/>
      <c r="DN21" s="290"/>
      <c r="DO21" s="290"/>
      <c r="DP21" s="291" t="s">
        <v>315</v>
      </c>
      <c r="DQ21" s="290"/>
      <c r="DR21" s="290"/>
      <c r="DS21" s="290"/>
      <c r="DT21" s="290"/>
      <c r="DU21" s="290"/>
      <c r="DV21" s="290"/>
      <c r="DW21" s="294"/>
      <c r="DX21" s="291"/>
      <c r="DY21" s="290"/>
      <c r="DZ21" s="290"/>
      <c r="EA21" s="290"/>
      <c r="EB21" s="290"/>
      <c r="EC21" s="290"/>
      <c r="ED21" s="294"/>
      <c r="EE21" s="290"/>
      <c r="EF21" s="290"/>
      <c r="EG21" s="290"/>
      <c r="EH21" s="290"/>
      <c r="EI21" s="290"/>
      <c r="EJ21" s="290"/>
      <c r="EK21" s="294"/>
    </row>
    <row r="22" spans="1:141" s="260" customFormat="1" ht="12.75" customHeight="1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291"/>
      <c r="X22" s="290"/>
      <c r="Y22" s="290"/>
      <c r="Z22" s="290"/>
      <c r="AA22" s="294"/>
      <c r="AB22" s="291"/>
      <c r="AC22" s="376"/>
      <c r="AD22" s="376"/>
      <c r="AE22" s="376"/>
      <c r="AF22" s="376"/>
      <c r="AG22" s="376"/>
      <c r="AH22" s="376"/>
      <c r="AI22" s="376"/>
      <c r="AJ22" s="291" t="s">
        <v>318</v>
      </c>
      <c r="AK22" s="290"/>
      <c r="AL22" s="290"/>
      <c r="AM22" s="290"/>
      <c r="AN22" s="290"/>
      <c r="AO22" s="290"/>
      <c r="AP22" s="290"/>
      <c r="AQ22" s="294"/>
      <c r="AR22" s="291"/>
      <c r="AS22" s="376"/>
      <c r="AT22" s="376"/>
      <c r="AU22" s="376"/>
      <c r="AV22" s="376"/>
      <c r="AW22" s="376"/>
      <c r="AX22" s="376"/>
      <c r="AY22" s="291"/>
      <c r="AZ22" s="290"/>
      <c r="BA22" s="290"/>
      <c r="BB22" s="290"/>
      <c r="BC22" s="290"/>
      <c r="BD22" s="290"/>
      <c r="BE22" s="294"/>
      <c r="BF22" s="291"/>
      <c r="BG22" s="376"/>
      <c r="BH22" s="376"/>
      <c r="BI22" s="376"/>
      <c r="BJ22" s="376"/>
      <c r="BK22" s="376"/>
      <c r="BL22" s="376"/>
      <c r="BM22" s="376"/>
      <c r="BN22" s="291"/>
      <c r="BO22" s="290"/>
      <c r="BP22" s="290"/>
      <c r="BQ22" s="290"/>
      <c r="BR22" s="290"/>
      <c r="BS22" s="290"/>
      <c r="BT22" s="290"/>
      <c r="BU22" s="294"/>
      <c r="BV22" s="291" t="s">
        <v>315</v>
      </c>
      <c r="BW22" s="376"/>
      <c r="BX22" s="376"/>
      <c r="BY22" s="376"/>
      <c r="BZ22" s="376"/>
      <c r="CA22" s="376"/>
      <c r="CB22" s="376"/>
      <c r="CC22" s="376"/>
      <c r="CD22" s="291" t="s">
        <v>319</v>
      </c>
      <c r="CE22" s="290"/>
      <c r="CF22" s="290"/>
      <c r="CG22" s="290"/>
      <c r="CH22" s="290"/>
      <c r="CI22" s="290"/>
      <c r="CJ22" s="294"/>
      <c r="CK22" s="291" t="s">
        <v>320</v>
      </c>
      <c r="CL22" s="290"/>
      <c r="CM22" s="290"/>
      <c r="CN22" s="290"/>
      <c r="CO22" s="290"/>
      <c r="CP22" s="290"/>
      <c r="CQ22" s="294"/>
      <c r="CR22" s="291"/>
      <c r="CS22" s="376"/>
      <c r="CT22" s="376"/>
      <c r="CU22" s="376"/>
      <c r="CV22" s="376"/>
      <c r="CW22" s="376"/>
      <c r="CX22" s="376"/>
      <c r="CY22" s="376"/>
      <c r="CZ22" s="291" t="s">
        <v>321</v>
      </c>
      <c r="DA22" s="290"/>
      <c r="DB22" s="290"/>
      <c r="DC22" s="290"/>
      <c r="DD22" s="290"/>
      <c r="DE22" s="290"/>
      <c r="DF22" s="290"/>
      <c r="DG22" s="294"/>
      <c r="DH22" s="291"/>
      <c r="DI22" s="290"/>
      <c r="DJ22" s="290"/>
      <c r="DK22" s="290"/>
      <c r="DL22" s="290"/>
      <c r="DM22" s="290"/>
      <c r="DN22" s="290"/>
      <c r="DO22" s="290"/>
      <c r="DP22" s="291" t="s">
        <v>318</v>
      </c>
      <c r="DQ22" s="290"/>
      <c r="DR22" s="290"/>
      <c r="DS22" s="290"/>
      <c r="DT22" s="290"/>
      <c r="DU22" s="290"/>
      <c r="DV22" s="290"/>
      <c r="DW22" s="294"/>
      <c r="DX22" s="291"/>
      <c r="DY22" s="290"/>
      <c r="DZ22" s="290"/>
      <c r="EA22" s="290"/>
      <c r="EB22" s="290"/>
      <c r="EC22" s="290"/>
      <c r="ED22" s="294"/>
      <c r="EE22" s="290"/>
      <c r="EF22" s="290"/>
      <c r="EG22" s="290"/>
      <c r="EH22" s="290"/>
      <c r="EI22" s="290"/>
      <c r="EJ22" s="290"/>
      <c r="EK22" s="294"/>
    </row>
    <row r="23" spans="1:141" s="260" customFormat="1" ht="12.75" customHeight="1" x14ac:dyDescent="0.25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291"/>
      <c r="X23" s="290"/>
      <c r="Y23" s="290"/>
      <c r="Z23" s="290"/>
      <c r="AA23" s="294"/>
      <c r="AB23" s="291"/>
      <c r="AC23" s="376"/>
      <c r="AD23" s="376"/>
      <c r="AE23" s="376"/>
      <c r="AF23" s="376"/>
      <c r="AG23" s="376"/>
      <c r="AH23" s="376"/>
      <c r="AI23" s="376"/>
      <c r="AJ23" s="291"/>
      <c r="AK23" s="290"/>
      <c r="AL23" s="290"/>
      <c r="AM23" s="290"/>
      <c r="AN23" s="290"/>
      <c r="AO23" s="290"/>
      <c r="AP23" s="290"/>
      <c r="AQ23" s="294"/>
      <c r="AR23" s="291"/>
      <c r="AS23" s="376"/>
      <c r="AT23" s="376"/>
      <c r="AU23" s="376"/>
      <c r="AV23" s="376"/>
      <c r="AW23" s="376"/>
      <c r="AX23" s="376"/>
      <c r="AY23" s="291"/>
      <c r="AZ23" s="290"/>
      <c r="BA23" s="290"/>
      <c r="BB23" s="290"/>
      <c r="BC23" s="290"/>
      <c r="BD23" s="290"/>
      <c r="BE23" s="294"/>
      <c r="BF23" s="291"/>
      <c r="BG23" s="376"/>
      <c r="BH23" s="376"/>
      <c r="BI23" s="376"/>
      <c r="BJ23" s="376"/>
      <c r="BK23" s="376"/>
      <c r="BL23" s="376"/>
      <c r="BM23" s="376"/>
      <c r="BN23" s="291"/>
      <c r="BO23" s="290"/>
      <c r="BP23" s="290"/>
      <c r="BQ23" s="290"/>
      <c r="BR23" s="290"/>
      <c r="BS23" s="290"/>
      <c r="BT23" s="290"/>
      <c r="BU23" s="294"/>
      <c r="BV23" s="291" t="s">
        <v>318</v>
      </c>
      <c r="BW23" s="376"/>
      <c r="BX23" s="376"/>
      <c r="BY23" s="376"/>
      <c r="BZ23" s="376"/>
      <c r="CA23" s="376"/>
      <c r="CB23" s="376"/>
      <c r="CC23" s="376"/>
      <c r="CD23" s="291" t="s">
        <v>322</v>
      </c>
      <c r="CE23" s="290"/>
      <c r="CF23" s="290"/>
      <c r="CG23" s="290"/>
      <c r="CH23" s="290"/>
      <c r="CI23" s="290"/>
      <c r="CJ23" s="294"/>
      <c r="CK23" s="291"/>
      <c r="CL23" s="290"/>
      <c r="CM23" s="290"/>
      <c r="CN23" s="290"/>
      <c r="CO23" s="290"/>
      <c r="CP23" s="290"/>
      <c r="CQ23" s="294"/>
      <c r="CR23" s="291"/>
      <c r="CS23" s="376"/>
      <c r="CT23" s="376"/>
      <c r="CU23" s="376"/>
      <c r="CV23" s="376"/>
      <c r="CW23" s="376"/>
      <c r="CX23" s="376"/>
      <c r="CY23" s="376"/>
      <c r="CZ23" s="262" t="s">
        <v>323</v>
      </c>
      <c r="DA23" s="263"/>
      <c r="DB23" s="263"/>
      <c r="DC23" s="263"/>
      <c r="DD23" s="263"/>
      <c r="DE23" s="263"/>
      <c r="DF23" s="263"/>
      <c r="DG23" s="300"/>
      <c r="DH23" s="291"/>
      <c r="DI23" s="290"/>
      <c r="DJ23" s="290"/>
      <c r="DK23" s="290"/>
      <c r="DL23" s="290"/>
      <c r="DM23" s="290"/>
      <c r="DN23" s="290"/>
      <c r="DO23" s="290"/>
      <c r="DP23" s="291"/>
      <c r="DQ23" s="290"/>
      <c r="DR23" s="290"/>
      <c r="DS23" s="290"/>
      <c r="DT23" s="290"/>
      <c r="DU23" s="290"/>
      <c r="DV23" s="290"/>
      <c r="DW23" s="294"/>
      <c r="DX23" s="291"/>
      <c r="DY23" s="290"/>
      <c r="DZ23" s="290"/>
      <c r="EA23" s="290"/>
      <c r="EB23" s="290"/>
      <c r="EC23" s="290"/>
      <c r="ED23" s="294"/>
      <c r="EE23" s="290"/>
      <c r="EF23" s="290"/>
      <c r="EG23" s="290"/>
      <c r="EH23" s="290"/>
      <c r="EI23" s="290"/>
      <c r="EJ23" s="290"/>
      <c r="EK23" s="294"/>
    </row>
    <row r="24" spans="1:141" s="260" customFormat="1" ht="12.75" customHeight="1" x14ac:dyDescent="0.25">
      <c r="A24" s="290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1"/>
      <c r="X24" s="290"/>
      <c r="Y24" s="290"/>
      <c r="Z24" s="290"/>
      <c r="AA24" s="294"/>
      <c r="AB24" s="290"/>
      <c r="AC24" s="290"/>
      <c r="AD24" s="290"/>
      <c r="AE24" s="290"/>
      <c r="AF24" s="290"/>
      <c r="AG24" s="290"/>
      <c r="AH24" s="290"/>
      <c r="AI24" s="290"/>
      <c r="AJ24" s="291"/>
      <c r="AK24" s="290"/>
      <c r="AL24" s="290"/>
      <c r="AM24" s="290"/>
      <c r="AN24" s="290"/>
      <c r="AO24" s="290"/>
      <c r="AP24" s="290"/>
      <c r="AQ24" s="294"/>
      <c r="AR24" s="290"/>
      <c r="AS24" s="290"/>
      <c r="AT24" s="290"/>
      <c r="AU24" s="290"/>
      <c r="AV24" s="290"/>
      <c r="AW24" s="290"/>
      <c r="AX24" s="290"/>
      <c r="AY24" s="291"/>
      <c r="AZ24" s="290"/>
      <c r="BA24" s="290"/>
      <c r="BB24" s="290"/>
      <c r="BC24" s="290"/>
      <c r="BD24" s="290"/>
      <c r="BE24" s="294"/>
      <c r="BF24" s="290"/>
      <c r="BG24" s="290"/>
      <c r="BH24" s="290"/>
      <c r="BI24" s="290"/>
      <c r="BJ24" s="290"/>
      <c r="BK24" s="290"/>
      <c r="BL24" s="290"/>
      <c r="BM24" s="290"/>
      <c r="BN24" s="291"/>
      <c r="BO24" s="290"/>
      <c r="BP24" s="290"/>
      <c r="BQ24" s="290"/>
      <c r="BR24" s="290"/>
      <c r="BS24" s="290"/>
      <c r="BT24" s="290"/>
      <c r="BU24" s="294"/>
      <c r="BV24" s="290"/>
      <c r="BW24" s="290"/>
      <c r="BX24" s="290"/>
      <c r="BY24" s="290"/>
      <c r="BZ24" s="290"/>
      <c r="CA24" s="290"/>
      <c r="CB24" s="290"/>
      <c r="CC24" s="290"/>
      <c r="CD24" s="262" t="s">
        <v>324</v>
      </c>
      <c r="CE24" s="263"/>
      <c r="CF24" s="263"/>
      <c r="CG24" s="263"/>
      <c r="CH24" s="263"/>
      <c r="CI24" s="263"/>
      <c r="CJ24" s="300"/>
      <c r="CK24" s="291"/>
      <c r="CL24" s="290"/>
      <c r="CM24" s="290"/>
      <c r="CN24" s="290"/>
      <c r="CO24" s="290"/>
      <c r="CP24" s="290"/>
      <c r="CQ24" s="294"/>
      <c r="CR24" s="290"/>
      <c r="CS24" s="290"/>
      <c r="CT24" s="290"/>
      <c r="CU24" s="290"/>
      <c r="CV24" s="290"/>
      <c r="CW24" s="290"/>
      <c r="CX24" s="290"/>
      <c r="CY24" s="290"/>
      <c r="CZ24" s="262"/>
      <c r="DA24" s="263"/>
      <c r="DB24" s="263"/>
      <c r="DC24" s="263"/>
      <c r="DD24" s="263"/>
      <c r="DE24" s="263"/>
      <c r="DF24" s="263"/>
      <c r="DG24" s="300"/>
      <c r="DH24" s="291"/>
      <c r="DI24" s="290"/>
      <c r="DJ24" s="290"/>
      <c r="DK24" s="290"/>
      <c r="DL24" s="290"/>
      <c r="DM24" s="290"/>
      <c r="DN24" s="290"/>
      <c r="DO24" s="290"/>
      <c r="DP24" s="291"/>
      <c r="DQ24" s="290"/>
      <c r="DR24" s="290"/>
      <c r="DS24" s="290"/>
      <c r="DT24" s="290"/>
      <c r="DU24" s="290"/>
      <c r="DV24" s="290"/>
      <c r="DW24" s="294"/>
      <c r="DX24" s="291"/>
      <c r="DY24" s="290"/>
      <c r="DZ24" s="290"/>
      <c r="EA24" s="290"/>
      <c r="EB24" s="290"/>
      <c r="EC24" s="290"/>
      <c r="ED24" s="294"/>
      <c r="EE24" s="290"/>
      <c r="EF24" s="290"/>
      <c r="EG24" s="290"/>
      <c r="EH24" s="290"/>
      <c r="EI24" s="290"/>
      <c r="EJ24" s="290"/>
      <c r="EK24" s="294"/>
    </row>
    <row r="25" spans="1:141" s="260" customFormat="1" ht="12.75" customHeight="1" x14ac:dyDescent="0.25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7"/>
      <c r="X25" s="299"/>
      <c r="Y25" s="299"/>
      <c r="Z25" s="299"/>
      <c r="AA25" s="298"/>
      <c r="AB25" s="299"/>
      <c r="AC25" s="299"/>
      <c r="AD25" s="299"/>
      <c r="AE25" s="299"/>
      <c r="AF25" s="299"/>
      <c r="AG25" s="299"/>
      <c r="AH25" s="299"/>
      <c r="AI25" s="299"/>
      <c r="AJ25" s="297"/>
      <c r="AK25" s="299"/>
      <c r="AL25" s="299"/>
      <c r="AM25" s="299"/>
      <c r="AN25" s="299"/>
      <c r="AO25" s="299"/>
      <c r="AP25" s="299"/>
      <c r="AQ25" s="298"/>
      <c r="AR25" s="299"/>
      <c r="AS25" s="299"/>
      <c r="AT25" s="299"/>
      <c r="AU25" s="299"/>
      <c r="AV25" s="299"/>
      <c r="AW25" s="299"/>
      <c r="AX25" s="299"/>
      <c r="AY25" s="297"/>
      <c r="AZ25" s="299"/>
      <c r="BA25" s="299"/>
      <c r="BB25" s="299"/>
      <c r="BC25" s="299"/>
      <c r="BD25" s="299"/>
      <c r="BE25" s="298"/>
      <c r="BF25" s="299"/>
      <c r="BG25" s="299"/>
      <c r="BH25" s="299"/>
      <c r="BI25" s="299"/>
      <c r="BJ25" s="299"/>
      <c r="BK25" s="299"/>
      <c r="BL25" s="299"/>
      <c r="BM25" s="299"/>
      <c r="BN25" s="297"/>
      <c r="BO25" s="299"/>
      <c r="BP25" s="299"/>
      <c r="BQ25" s="299"/>
      <c r="BR25" s="299"/>
      <c r="BS25" s="299"/>
      <c r="BT25" s="299"/>
      <c r="BU25" s="298"/>
      <c r="BV25" s="299"/>
      <c r="BW25" s="299"/>
      <c r="BX25" s="299"/>
      <c r="BY25" s="299"/>
      <c r="BZ25" s="299"/>
      <c r="CA25" s="299"/>
      <c r="CB25" s="299"/>
      <c r="CC25" s="299"/>
      <c r="CD25" s="295" t="s">
        <v>325</v>
      </c>
      <c r="CE25" s="269"/>
      <c r="CF25" s="269"/>
      <c r="CG25" s="269"/>
      <c r="CH25" s="269"/>
      <c r="CI25" s="269"/>
      <c r="CJ25" s="296"/>
      <c r="CK25" s="297"/>
      <c r="CL25" s="299"/>
      <c r="CM25" s="299"/>
      <c r="CN25" s="299"/>
      <c r="CO25" s="299"/>
      <c r="CP25" s="299"/>
      <c r="CQ25" s="298"/>
      <c r="CR25" s="299"/>
      <c r="CS25" s="299"/>
      <c r="CT25" s="299"/>
      <c r="CU25" s="299"/>
      <c r="CV25" s="299"/>
      <c r="CW25" s="299"/>
      <c r="CX25" s="299"/>
      <c r="CY25" s="299"/>
      <c r="CZ25" s="295"/>
      <c r="DA25" s="269"/>
      <c r="DB25" s="269"/>
      <c r="DC25" s="269"/>
      <c r="DD25" s="269"/>
      <c r="DE25" s="269"/>
      <c r="DF25" s="269"/>
      <c r="DG25" s="296"/>
      <c r="DH25" s="297"/>
      <c r="DI25" s="299"/>
      <c r="DJ25" s="299"/>
      <c r="DK25" s="299"/>
      <c r="DL25" s="299"/>
      <c r="DM25" s="299"/>
      <c r="DN25" s="299"/>
      <c r="DO25" s="299"/>
      <c r="DP25" s="297"/>
      <c r="DQ25" s="299"/>
      <c r="DR25" s="299"/>
      <c r="DS25" s="299"/>
      <c r="DT25" s="299"/>
      <c r="DU25" s="299"/>
      <c r="DV25" s="299"/>
      <c r="DW25" s="298"/>
      <c r="DX25" s="297"/>
      <c r="DY25" s="299"/>
      <c r="DZ25" s="299"/>
      <c r="EA25" s="299"/>
      <c r="EB25" s="299"/>
      <c r="EC25" s="299"/>
      <c r="ED25" s="298"/>
      <c r="EE25" s="299"/>
      <c r="EF25" s="299"/>
      <c r="EG25" s="299"/>
      <c r="EH25" s="299"/>
      <c r="EI25" s="299"/>
      <c r="EJ25" s="299"/>
      <c r="EK25" s="298"/>
    </row>
    <row r="26" spans="1:141" s="260" customFormat="1" ht="13.5" customHeight="1" thickBot="1" x14ac:dyDescent="0.3">
      <c r="A26" s="302">
        <v>1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1"/>
      <c r="W26" s="292">
        <v>2</v>
      </c>
      <c r="X26" s="289"/>
      <c r="Y26" s="289"/>
      <c r="Z26" s="289"/>
      <c r="AA26" s="293"/>
      <c r="AB26" s="292">
        <v>3</v>
      </c>
      <c r="AC26" s="289"/>
      <c r="AD26" s="289"/>
      <c r="AE26" s="289"/>
      <c r="AF26" s="289"/>
      <c r="AG26" s="289"/>
      <c r="AH26" s="289"/>
      <c r="AI26" s="293"/>
      <c r="AJ26" s="292">
        <v>4</v>
      </c>
      <c r="AK26" s="289"/>
      <c r="AL26" s="289"/>
      <c r="AM26" s="289"/>
      <c r="AN26" s="289"/>
      <c r="AO26" s="289"/>
      <c r="AP26" s="289"/>
      <c r="AQ26" s="293"/>
      <c r="AR26" s="292">
        <v>5</v>
      </c>
      <c r="AS26" s="289"/>
      <c r="AT26" s="289"/>
      <c r="AU26" s="289"/>
      <c r="AV26" s="289"/>
      <c r="AW26" s="289"/>
      <c r="AX26" s="293"/>
      <c r="AY26" s="292">
        <v>6</v>
      </c>
      <c r="AZ26" s="289"/>
      <c r="BA26" s="289"/>
      <c r="BB26" s="289"/>
      <c r="BC26" s="289"/>
      <c r="BD26" s="289"/>
      <c r="BE26" s="293"/>
      <c r="BF26" s="292">
        <v>7</v>
      </c>
      <c r="BG26" s="289"/>
      <c r="BH26" s="289"/>
      <c r="BI26" s="289"/>
      <c r="BJ26" s="289"/>
      <c r="BK26" s="289"/>
      <c r="BL26" s="289"/>
      <c r="BM26" s="293"/>
      <c r="BN26" s="292">
        <v>8</v>
      </c>
      <c r="BO26" s="289"/>
      <c r="BP26" s="289"/>
      <c r="BQ26" s="289"/>
      <c r="BR26" s="289"/>
      <c r="BS26" s="289"/>
      <c r="BT26" s="289"/>
      <c r="BU26" s="293"/>
      <c r="BV26" s="292">
        <v>9</v>
      </c>
      <c r="BW26" s="289"/>
      <c r="BX26" s="289"/>
      <c r="BY26" s="289"/>
      <c r="BZ26" s="289"/>
      <c r="CA26" s="289"/>
      <c r="CB26" s="289"/>
      <c r="CC26" s="293"/>
      <c r="CD26" s="292">
        <v>10</v>
      </c>
      <c r="CE26" s="289"/>
      <c r="CF26" s="289"/>
      <c r="CG26" s="289"/>
      <c r="CH26" s="289"/>
      <c r="CI26" s="289"/>
      <c r="CJ26" s="293"/>
      <c r="CK26" s="292">
        <v>11</v>
      </c>
      <c r="CL26" s="289"/>
      <c r="CM26" s="289"/>
      <c r="CN26" s="289"/>
      <c r="CO26" s="289"/>
      <c r="CP26" s="289"/>
      <c r="CQ26" s="293"/>
      <c r="CR26" s="292">
        <v>12</v>
      </c>
      <c r="CS26" s="289"/>
      <c r="CT26" s="289"/>
      <c r="CU26" s="289"/>
      <c r="CV26" s="289"/>
      <c r="CW26" s="289"/>
      <c r="CX26" s="289"/>
      <c r="CY26" s="293"/>
      <c r="CZ26" s="292">
        <v>13</v>
      </c>
      <c r="DA26" s="289"/>
      <c r="DB26" s="289"/>
      <c r="DC26" s="289"/>
      <c r="DD26" s="289"/>
      <c r="DE26" s="289"/>
      <c r="DF26" s="289"/>
      <c r="DG26" s="293"/>
      <c r="DH26" s="292">
        <v>14</v>
      </c>
      <c r="DI26" s="289"/>
      <c r="DJ26" s="289"/>
      <c r="DK26" s="289"/>
      <c r="DL26" s="289"/>
      <c r="DM26" s="289"/>
      <c r="DN26" s="289"/>
      <c r="DO26" s="293"/>
      <c r="DP26" s="292">
        <v>15</v>
      </c>
      <c r="DQ26" s="289"/>
      <c r="DR26" s="289"/>
      <c r="DS26" s="289"/>
      <c r="DT26" s="289"/>
      <c r="DU26" s="289"/>
      <c r="DV26" s="289"/>
      <c r="DW26" s="293"/>
      <c r="DX26" s="292">
        <v>16</v>
      </c>
      <c r="DY26" s="289"/>
      <c r="DZ26" s="289"/>
      <c r="EA26" s="289"/>
      <c r="EB26" s="289"/>
      <c r="EC26" s="289"/>
      <c r="ED26" s="293"/>
      <c r="EE26" s="292">
        <v>17</v>
      </c>
      <c r="EF26" s="289"/>
      <c r="EG26" s="289"/>
      <c r="EH26" s="289"/>
      <c r="EI26" s="289"/>
      <c r="EJ26" s="289"/>
      <c r="EK26" s="293"/>
    </row>
    <row r="27" spans="1:141" s="260" customFormat="1" ht="15" customHeight="1" x14ac:dyDescent="0.25">
      <c r="A27" s="332" t="s">
        <v>326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274" t="s">
        <v>73</v>
      </c>
      <c r="X27" s="276"/>
      <c r="Y27" s="276"/>
      <c r="Z27" s="276"/>
      <c r="AA27" s="304"/>
      <c r="AB27" s="390">
        <v>173.25</v>
      </c>
      <c r="AC27" s="392"/>
      <c r="AD27" s="392"/>
      <c r="AE27" s="392"/>
      <c r="AF27" s="392"/>
      <c r="AG27" s="392"/>
      <c r="AH27" s="392"/>
      <c r="AI27" s="391"/>
      <c r="AJ27" s="390">
        <f>173.25-15-3</f>
        <v>155.25</v>
      </c>
      <c r="AK27" s="392"/>
      <c r="AL27" s="392"/>
      <c r="AM27" s="392"/>
      <c r="AN27" s="392"/>
      <c r="AO27" s="392"/>
      <c r="AP27" s="392"/>
      <c r="AQ27" s="391"/>
      <c r="AR27" s="390">
        <v>158.75</v>
      </c>
      <c r="AS27" s="392"/>
      <c r="AT27" s="392"/>
      <c r="AU27" s="392"/>
      <c r="AV27" s="392"/>
      <c r="AW27" s="392"/>
      <c r="AX27" s="391"/>
      <c r="AY27" s="390">
        <v>14.5</v>
      </c>
      <c r="AZ27" s="392"/>
      <c r="BA27" s="392"/>
      <c r="BB27" s="392"/>
      <c r="BC27" s="392"/>
      <c r="BD27" s="392"/>
      <c r="BE27" s="391"/>
      <c r="BF27" s="390">
        <f>BN27+CK27</f>
        <v>96.8</v>
      </c>
      <c r="BG27" s="392"/>
      <c r="BH27" s="392"/>
      <c r="BI27" s="392"/>
      <c r="BJ27" s="392"/>
      <c r="BK27" s="392"/>
      <c r="BL27" s="392"/>
      <c r="BM27" s="391"/>
      <c r="BN27" s="390">
        <v>96.7</v>
      </c>
      <c r="BO27" s="392"/>
      <c r="BP27" s="392"/>
      <c r="BQ27" s="392"/>
      <c r="BR27" s="392"/>
      <c r="BS27" s="392"/>
      <c r="BT27" s="392"/>
      <c r="BU27" s="391"/>
      <c r="BV27" s="390">
        <v>96.7</v>
      </c>
      <c r="BW27" s="392"/>
      <c r="BX27" s="392"/>
      <c r="BY27" s="392"/>
      <c r="BZ27" s="392"/>
      <c r="CA27" s="392"/>
      <c r="CB27" s="392"/>
      <c r="CC27" s="391"/>
      <c r="CD27" s="390"/>
      <c r="CE27" s="392"/>
      <c r="CF27" s="392"/>
      <c r="CG27" s="392"/>
      <c r="CH27" s="392"/>
      <c r="CI27" s="392"/>
      <c r="CJ27" s="391"/>
      <c r="CK27" s="390">
        <v>0.1</v>
      </c>
      <c r="CL27" s="392"/>
      <c r="CM27" s="392"/>
      <c r="CN27" s="392"/>
      <c r="CO27" s="392"/>
      <c r="CP27" s="392"/>
      <c r="CQ27" s="391"/>
      <c r="CR27" s="390"/>
      <c r="CS27" s="392"/>
      <c r="CT27" s="392"/>
      <c r="CU27" s="392"/>
      <c r="CV27" s="392"/>
      <c r="CW27" s="392"/>
      <c r="CX27" s="392"/>
      <c r="CY27" s="391"/>
      <c r="CZ27" s="390"/>
      <c r="DA27" s="392"/>
      <c r="DB27" s="392"/>
      <c r="DC27" s="392"/>
      <c r="DD27" s="392"/>
      <c r="DE27" s="392"/>
      <c r="DF27" s="392"/>
      <c r="DG27" s="391"/>
      <c r="DH27" s="390">
        <v>178.75</v>
      </c>
      <c r="DI27" s="392"/>
      <c r="DJ27" s="392"/>
      <c r="DK27" s="392"/>
      <c r="DL27" s="392"/>
      <c r="DM27" s="392"/>
      <c r="DN27" s="392"/>
      <c r="DO27" s="391"/>
      <c r="DP27" s="390">
        <f>178.75-2.75-15</f>
        <v>161</v>
      </c>
      <c r="DQ27" s="392"/>
      <c r="DR27" s="392"/>
      <c r="DS27" s="392"/>
      <c r="DT27" s="392"/>
      <c r="DU27" s="392"/>
      <c r="DV27" s="392"/>
      <c r="DW27" s="391"/>
      <c r="DX27" s="390">
        <v>167</v>
      </c>
      <c r="DY27" s="392"/>
      <c r="DZ27" s="392"/>
      <c r="EA27" s="392"/>
      <c r="EB27" s="392"/>
      <c r="EC27" s="392"/>
      <c r="ED27" s="391"/>
      <c r="EE27" s="390">
        <v>11.75</v>
      </c>
      <c r="EF27" s="392"/>
      <c r="EG27" s="392"/>
      <c r="EH27" s="392"/>
      <c r="EI27" s="392"/>
      <c r="EJ27" s="392"/>
      <c r="EK27" s="393"/>
    </row>
    <row r="28" spans="1:141" s="260" customFormat="1" ht="12.75" customHeight="1" x14ac:dyDescent="0.25">
      <c r="A28" s="333" t="s">
        <v>327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277" t="s">
        <v>328</v>
      </c>
      <c r="X28" s="278"/>
      <c r="Y28" s="278"/>
      <c r="Z28" s="278"/>
      <c r="AA28" s="334"/>
      <c r="AB28" s="394">
        <v>173.25</v>
      </c>
      <c r="AC28" s="395"/>
      <c r="AD28" s="395"/>
      <c r="AE28" s="395"/>
      <c r="AF28" s="395"/>
      <c r="AG28" s="395"/>
      <c r="AH28" s="395"/>
      <c r="AI28" s="396"/>
      <c r="AJ28" s="394">
        <v>155.25</v>
      </c>
      <c r="AK28" s="395"/>
      <c r="AL28" s="395"/>
      <c r="AM28" s="395"/>
      <c r="AN28" s="395"/>
      <c r="AO28" s="395"/>
      <c r="AP28" s="395"/>
      <c r="AQ28" s="396"/>
      <c r="AR28" s="394">
        <v>158.75</v>
      </c>
      <c r="AS28" s="395"/>
      <c r="AT28" s="395"/>
      <c r="AU28" s="395"/>
      <c r="AV28" s="395"/>
      <c r="AW28" s="395"/>
      <c r="AX28" s="396"/>
      <c r="AY28" s="394">
        <v>14.5</v>
      </c>
      <c r="AZ28" s="395"/>
      <c r="BA28" s="395"/>
      <c r="BB28" s="395"/>
      <c r="BC28" s="395"/>
      <c r="BD28" s="395"/>
      <c r="BE28" s="396"/>
      <c r="BF28" s="394">
        <f>BN28+CK28</f>
        <v>96.8</v>
      </c>
      <c r="BG28" s="395"/>
      <c r="BH28" s="395"/>
      <c r="BI28" s="395"/>
      <c r="BJ28" s="395"/>
      <c r="BK28" s="395"/>
      <c r="BL28" s="395"/>
      <c r="BM28" s="396"/>
      <c r="BN28" s="394">
        <v>96.7</v>
      </c>
      <c r="BO28" s="395"/>
      <c r="BP28" s="395"/>
      <c r="BQ28" s="395"/>
      <c r="BR28" s="395"/>
      <c r="BS28" s="395"/>
      <c r="BT28" s="395"/>
      <c r="BU28" s="396"/>
      <c r="BV28" s="394">
        <v>96.7</v>
      </c>
      <c r="BW28" s="395"/>
      <c r="BX28" s="395"/>
      <c r="BY28" s="395"/>
      <c r="BZ28" s="395"/>
      <c r="CA28" s="395"/>
      <c r="CB28" s="395"/>
      <c r="CC28" s="396"/>
      <c r="CD28" s="394"/>
      <c r="CE28" s="395"/>
      <c r="CF28" s="395"/>
      <c r="CG28" s="395"/>
      <c r="CH28" s="395"/>
      <c r="CI28" s="395"/>
      <c r="CJ28" s="396"/>
      <c r="CK28" s="394">
        <v>0.1</v>
      </c>
      <c r="CL28" s="395"/>
      <c r="CM28" s="395"/>
      <c r="CN28" s="395"/>
      <c r="CO28" s="395"/>
      <c r="CP28" s="395"/>
      <c r="CQ28" s="396"/>
      <c r="CR28" s="394"/>
      <c r="CS28" s="395"/>
      <c r="CT28" s="395"/>
      <c r="CU28" s="395"/>
      <c r="CV28" s="395"/>
      <c r="CW28" s="395"/>
      <c r="CX28" s="395"/>
      <c r="CY28" s="396"/>
      <c r="CZ28" s="394"/>
      <c r="DA28" s="395"/>
      <c r="DB28" s="395"/>
      <c r="DC28" s="395"/>
      <c r="DD28" s="395"/>
      <c r="DE28" s="395"/>
      <c r="DF28" s="395"/>
      <c r="DG28" s="396"/>
      <c r="DH28" s="394">
        <v>178.75</v>
      </c>
      <c r="DI28" s="395"/>
      <c r="DJ28" s="395"/>
      <c r="DK28" s="395"/>
      <c r="DL28" s="395"/>
      <c r="DM28" s="395"/>
      <c r="DN28" s="395"/>
      <c r="DO28" s="396"/>
      <c r="DP28" s="394">
        <v>161</v>
      </c>
      <c r="DQ28" s="395"/>
      <c r="DR28" s="395"/>
      <c r="DS28" s="395"/>
      <c r="DT28" s="395"/>
      <c r="DU28" s="395"/>
      <c r="DV28" s="395"/>
      <c r="DW28" s="396"/>
      <c r="DX28" s="394">
        <v>167</v>
      </c>
      <c r="DY28" s="395"/>
      <c r="DZ28" s="395"/>
      <c r="EA28" s="395"/>
      <c r="EB28" s="395"/>
      <c r="EC28" s="395"/>
      <c r="ED28" s="396"/>
      <c r="EE28" s="394">
        <v>11.75</v>
      </c>
      <c r="EF28" s="395"/>
      <c r="EG28" s="395"/>
      <c r="EH28" s="395"/>
      <c r="EI28" s="395"/>
      <c r="EJ28" s="395"/>
      <c r="EK28" s="400"/>
    </row>
    <row r="29" spans="1:141" s="260" customFormat="1" ht="12.75" customHeight="1" x14ac:dyDescent="0.25">
      <c r="A29" s="377" t="s">
        <v>329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283"/>
      <c r="X29" s="271"/>
      <c r="Y29" s="271"/>
      <c r="Z29" s="271"/>
      <c r="AA29" s="335"/>
      <c r="AB29" s="397"/>
      <c r="AC29" s="399"/>
      <c r="AD29" s="399"/>
      <c r="AE29" s="399"/>
      <c r="AF29" s="399"/>
      <c r="AG29" s="399"/>
      <c r="AH29" s="399"/>
      <c r="AI29" s="398"/>
      <c r="AJ29" s="397"/>
      <c r="AK29" s="399"/>
      <c r="AL29" s="399"/>
      <c r="AM29" s="399"/>
      <c r="AN29" s="399"/>
      <c r="AO29" s="399"/>
      <c r="AP29" s="399"/>
      <c r="AQ29" s="398"/>
      <c r="AR29" s="397"/>
      <c r="AS29" s="399"/>
      <c r="AT29" s="399"/>
      <c r="AU29" s="399"/>
      <c r="AV29" s="399"/>
      <c r="AW29" s="399"/>
      <c r="AX29" s="398"/>
      <c r="AY29" s="397"/>
      <c r="AZ29" s="399"/>
      <c r="BA29" s="399"/>
      <c r="BB29" s="399"/>
      <c r="BC29" s="399"/>
      <c r="BD29" s="399"/>
      <c r="BE29" s="398"/>
      <c r="BF29" s="397"/>
      <c r="BG29" s="399"/>
      <c r="BH29" s="399"/>
      <c r="BI29" s="399"/>
      <c r="BJ29" s="399"/>
      <c r="BK29" s="399"/>
      <c r="BL29" s="399"/>
      <c r="BM29" s="398"/>
      <c r="BN29" s="397"/>
      <c r="BO29" s="399"/>
      <c r="BP29" s="399"/>
      <c r="BQ29" s="399"/>
      <c r="BR29" s="399"/>
      <c r="BS29" s="399"/>
      <c r="BT29" s="399"/>
      <c r="BU29" s="398"/>
      <c r="BV29" s="397"/>
      <c r="BW29" s="399"/>
      <c r="BX29" s="399"/>
      <c r="BY29" s="399"/>
      <c r="BZ29" s="399"/>
      <c r="CA29" s="399"/>
      <c r="CB29" s="399"/>
      <c r="CC29" s="398"/>
      <c r="CD29" s="397"/>
      <c r="CE29" s="399"/>
      <c r="CF29" s="399"/>
      <c r="CG29" s="399"/>
      <c r="CH29" s="399"/>
      <c r="CI29" s="399"/>
      <c r="CJ29" s="398"/>
      <c r="CK29" s="397"/>
      <c r="CL29" s="399"/>
      <c r="CM29" s="399"/>
      <c r="CN29" s="399"/>
      <c r="CO29" s="399"/>
      <c r="CP29" s="399"/>
      <c r="CQ29" s="398"/>
      <c r="CR29" s="397"/>
      <c r="CS29" s="399"/>
      <c r="CT29" s="399"/>
      <c r="CU29" s="399"/>
      <c r="CV29" s="399"/>
      <c r="CW29" s="399"/>
      <c r="CX29" s="399"/>
      <c r="CY29" s="398"/>
      <c r="CZ29" s="397"/>
      <c r="DA29" s="399"/>
      <c r="DB29" s="399"/>
      <c r="DC29" s="399"/>
      <c r="DD29" s="399"/>
      <c r="DE29" s="399"/>
      <c r="DF29" s="399"/>
      <c r="DG29" s="398"/>
      <c r="DH29" s="397"/>
      <c r="DI29" s="399"/>
      <c r="DJ29" s="399"/>
      <c r="DK29" s="399"/>
      <c r="DL29" s="399"/>
      <c r="DM29" s="399"/>
      <c r="DN29" s="399"/>
      <c r="DO29" s="398"/>
      <c r="DP29" s="397"/>
      <c r="DQ29" s="399"/>
      <c r="DR29" s="399"/>
      <c r="DS29" s="399"/>
      <c r="DT29" s="399"/>
      <c r="DU29" s="399"/>
      <c r="DV29" s="399"/>
      <c r="DW29" s="398"/>
      <c r="DX29" s="397"/>
      <c r="DY29" s="399"/>
      <c r="DZ29" s="399"/>
      <c r="EA29" s="399"/>
      <c r="EB29" s="399"/>
      <c r="EC29" s="399"/>
      <c r="ED29" s="398"/>
      <c r="EE29" s="397"/>
      <c r="EF29" s="399"/>
      <c r="EG29" s="399"/>
      <c r="EH29" s="399"/>
      <c r="EI29" s="399"/>
      <c r="EJ29" s="399"/>
      <c r="EK29" s="401"/>
    </row>
    <row r="30" spans="1:141" s="260" customFormat="1" ht="12.75" customHeight="1" x14ac:dyDescent="0.25">
      <c r="A30" s="377" t="s">
        <v>330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279" t="s">
        <v>82</v>
      </c>
      <c r="X30" s="281"/>
      <c r="Y30" s="281"/>
      <c r="Z30" s="281"/>
      <c r="AA30" s="319"/>
      <c r="AB30" s="402"/>
      <c r="AC30" s="404"/>
      <c r="AD30" s="404"/>
      <c r="AE30" s="404"/>
      <c r="AF30" s="404"/>
      <c r="AG30" s="404"/>
      <c r="AH30" s="404"/>
      <c r="AI30" s="403"/>
      <c r="AJ30" s="402"/>
      <c r="AK30" s="404"/>
      <c r="AL30" s="404"/>
      <c r="AM30" s="404"/>
      <c r="AN30" s="404"/>
      <c r="AO30" s="404"/>
      <c r="AP30" s="404"/>
      <c r="AQ30" s="403"/>
      <c r="AR30" s="402"/>
      <c r="AS30" s="404"/>
      <c r="AT30" s="404"/>
      <c r="AU30" s="404"/>
      <c r="AV30" s="404"/>
      <c r="AW30" s="404"/>
      <c r="AX30" s="403"/>
      <c r="AY30" s="402"/>
      <c r="AZ30" s="404"/>
      <c r="BA30" s="404"/>
      <c r="BB30" s="404"/>
      <c r="BC30" s="404"/>
      <c r="BD30" s="404"/>
      <c r="BE30" s="403"/>
      <c r="BF30" s="402"/>
      <c r="BG30" s="404"/>
      <c r="BH30" s="404"/>
      <c r="BI30" s="404"/>
      <c r="BJ30" s="404"/>
      <c r="BK30" s="404"/>
      <c r="BL30" s="404"/>
      <c r="BM30" s="403"/>
      <c r="BN30" s="402"/>
      <c r="BO30" s="404"/>
      <c r="BP30" s="404"/>
      <c r="BQ30" s="404"/>
      <c r="BR30" s="404"/>
      <c r="BS30" s="404"/>
      <c r="BT30" s="404"/>
      <c r="BU30" s="403"/>
      <c r="BV30" s="402"/>
      <c r="BW30" s="404"/>
      <c r="BX30" s="404"/>
      <c r="BY30" s="404"/>
      <c r="BZ30" s="404"/>
      <c r="CA30" s="404"/>
      <c r="CB30" s="404"/>
      <c r="CC30" s="403"/>
      <c r="CD30" s="402"/>
      <c r="CE30" s="404"/>
      <c r="CF30" s="404"/>
      <c r="CG30" s="404"/>
      <c r="CH30" s="404"/>
      <c r="CI30" s="404"/>
      <c r="CJ30" s="403"/>
      <c r="CK30" s="402"/>
      <c r="CL30" s="404"/>
      <c r="CM30" s="404"/>
      <c r="CN30" s="404"/>
      <c r="CO30" s="404"/>
      <c r="CP30" s="404"/>
      <c r="CQ30" s="403"/>
      <c r="CR30" s="402"/>
      <c r="CS30" s="404"/>
      <c r="CT30" s="404"/>
      <c r="CU30" s="404"/>
      <c r="CV30" s="404"/>
      <c r="CW30" s="404"/>
      <c r="CX30" s="404"/>
      <c r="CY30" s="403"/>
      <c r="CZ30" s="402"/>
      <c r="DA30" s="404"/>
      <c r="DB30" s="404"/>
      <c r="DC30" s="404"/>
      <c r="DD30" s="404"/>
      <c r="DE30" s="404"/>
      <c r="DF30" s="404"/>
      <c r="DG30" s="403"/>
      <c r="DH30" s="402"/>
      <c r="DI30" s="404"/>
      <c r="DJ30" s="404"/>
      <c r="DK30" s="404"/>
      <c r="DL30" s="404"/>
      <c r="DM30" s="404"/>
      <c r="DN30" s="404"/>
      <c r="DO30" s="403"/>
      <c r="DP30" s="402"/>
      <c r="DQ30" s="404"/>
      <c r="DR30" s="404"/>
      <c r="DS30" s="404"/>
      <c r="DT30" s="404"/>
      <c r="DU30" s="404"/>
      <c r="DV30" s="404"/>
      <c r="DW30" s="403"/>
      <c r="DX30" s="402"/>
      <c r="DY30" s="404"/>
      <c r="DZ30" s="404"/>
      <c r="EA30" s="404"/>
      <c r="EB30" s="404"/>
      <c r="EC30" s="404"/>
      <c r="ED30" s="403"/>
      <c r="EE30" s="402"/>
      <c r="EF30" s="404"/>
      <c r="EG30" s="404"/>
      <c r="EH30" s="404"/>
      <c r="EI30" s="404"/>
      <c r="EJ30" s="404"/>
      <c r="EK30" s="405"/>
    </row>
    <row r="31" spans="1:141" s="260" customFormat="1" ht="12.75" customHeight="1" x14ac:dyDescent="0.25">
      <c r="A31" s="303" t="s">
        <v>331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277" t="s">
        <v>173</v>
      </c>
      <c r="X31" s="278"/>
      <c r="Y31" s="278"/>
      <c r="Z31" s="278"/>
      <c r="AA31" s="334"/>
      <c r="AB31" s="394">
        <v>7</v>
      </c>
      <c r="AC31" s="395"/>
      <c r="AD31" s="395"/>
      <c r="AE31" s="395"/>
      <c r="AF31" s="395"/>
      <c r="AG31" s="395"/>
      <c r="AH31" s="395"/>
      <c r="AI31" s="396"/>
      <c r="AJ31" s="394">
        <v>6.5</v>
      </c>
      <c r="AK31" s="395"/>
      <c r="AL31" s="395"/>
      <c r="AM31" s="395"/>
      <c r="AN31" s="395"/>
      <c r="AO31" s="395"/>
      <c r="AP31" s="395"/>
      <c r="AQ31" s="396"/>
      <c r="AR31" s="394">
        <v>6</v>
      </c>
      <c r="AS31" s="395"/>
      <c r="AT31" s="395"/>
      <c r="AU31" s="395"/>
      <c r="AV31" s="395"/>
      <c r="AW31" s="395"/>
      <c r="AX31" s="396"/>
      <c r="AY31" s="394">
        <v>1</v>
      </c>
      <c r="AZ31" s="395"/>
      <c r="BA31" s="395"/>
      <c r="BB31" s="395"/>
      <c r="BC31" s="395"/>
      <c r="BD31" s="395"/>
      <c r="BE31" s="396"/>
      <c r="BF31" s="394">
        <f>BN31</f>
        <v>7</v>
      </c>
      <c r="BG31" s="395"/>
      <c r="BH31" s="395"/>
      <c r="BI31" s="395"/>
      <c r="BJ31" s="395"/>
      <c r="BK31" s="395"/>
      <c r="BL31" s="395"/>
      <c r="BM31" s="396"/>
      <c r="BN31" s="394">
        <v>7</v>
      </c>
      <c r="BO31" s="395"/>
      <c r="BP31" s="395"/>
      <c r="BQ31" s="395"/>
      <c r="BR31" s="395"/>
      <c r="BS31" s="395"/>
      <c r="BT31" s="395"/>
      <c r="BU31" s="396"/>
      <c r="BV31" s="394">
        <v>7</v>
      </c>
      <c r="BW31" s="395"/>
      <c r="BX31" s="395"/>
      <c r="BY31" s="395"/>
      <c r="BZ31" s="395"/>
      <c r="CA31" s="395"/>
      <c r="CB31" s="395"/>
      <c r="CC31" s="396"/>
      <c r="CD31" s="394"/>
      <c r="CE31" s="395"/>
      <c r="CF31" s="395"/>
      <c r="CG31" s="395"/>
      <c r="CH31" s="395"/>
      <c r="CI31" s="395"/>
      <c r="CJ31" s="396"/>
      <c r="CK31" s="394"/>
      <c r="CL31" s="395"/>
      <c r="CM31" s="395"/>
      <c r="CN31" s="395"/>
      <c r="CO31" s="395"/>
      <c r="CP31" s="395"/>
      <c r="CQ31" s="396"/>
      <c r="CR31" s="394"/>
      <c r="CS31" s="395"/>
      <c r="CT31" s="395"/>
      <c r="CU31" s="395"/>
      <c r="CV31" s="395"/>
      <c r="CW31" s="395"/>
      <c r="CX31" s="395"/>
      <c r="CY31" s="396"/>
      <c r="CZ31" s="394"/>
      <c r="DA31" s="395"/>
      <c r="DB31" s="395"/>
      <c r="DC31" s="395"/>
      <c r="DD31" s="395"/>
      <c r="DE31" s="395"/>
      <c r="DF31" s="395"/>
      <c r="DG31" s="396"/>
      <c r="DH31" s="394">
        <v>8</v>
      </c>
      <c r="DI31" s="395"/>
      <c r="DJ31" s="395"/>
      <c r="DK31" s="395"/>
      <c r="DL31" s="395"/>
      <c r="DM31" s="395"/>
      <c r="DN31" s="395"/>
      <c r="DO31" s="396"/>
      <c r="DP31" s="394">
        <v>7.5</v>
      </c>
      <c r="DQ31" s="395"/>
      <c r="DR31" s="395"/>
      <c r="DS31" s="395"/>
      <c r="DT31" s="395"/>
      <c r="DU31" s="395"/>
      <c r="DV31" s="395"/>
      <c r="DW31" s="396"/>
      <c r="DX31" s="394">
        <v>6.5</v>
      </c>
      <c r="DY31" s="395"/>
      <c r="DZ31" s="395"/>
      <c r="EA31" s="395"/>
      <c r="EB31" s="395"/>
      <c r="EC31" s="395"/>
      <c r="ED31" s="396"/>
      <c r="EE31" s="394">
        <v>1.5</v>
      </c>
      <c r="EF31" s="395"/>
      <c r="EG31" s="395"/>
      <c r="EH31" s="395"/>
      <c r="EI31" s="395"/>
      <c r="EJ31" s="395"/>
      <c r="EK31" s="400"/>
    </row>
    <row r="32" spans="1:141" s="260" customFormat="1" ht="12.75" customHeight="1" x14ac:dyDescent="0.25">
      <c r="A32" s="377" t="s">
        <v>332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283"/>
      <c r="X32" s="271"/>
      <c r="Y32" s="271"/>
      <c r="Z32" s="271"/>
      <c r="AA32" s="335"/>
      <c r="AB32" s="397"/>
      <c r="AC32" s="399"/>
      <c r="AD32" s="399"/>
      <c r="AE32" s="399"/>
      <c r="AF32" s="399"/>
      <c r="AG32" s="399"/>
      <c r="AH32" s="399"/>
      <c r="AI32" s="398"/>
      <c r="AJ32" s="397"/>
      <c r="AK32" s="399"/>
      <c r="AL32" s="399"/>
      <c r="AM32" s="399"/>
      <c r="AN32" s="399"/>
      <c r="AO32" s="399"/>
      <c r="AP32" s="399"/>
      <c r="AQ32" s="398"/>
      <c r="AR32" s="397"/>
      <c r="AS32" s="399"/>
      <c r="AT32" s="399"/>
      <c r="AU32" s="399"/>
      <c r="AV32" s="399"/>
      <c r="AW32" s="399"/>
      <c r="AX32" s="398"/>
      <c r="AY32" s="397"/>
      <c r="AZ32" s="399"/>
      <c r="BA32" s="399"/>
      <c r="BB32" s="399"/>
      <c r="BC32" s="399"/>
      <c r="BD32" s="399"/>
      <c r="BE32" s="398"/>
      <c r="BF32" s="397"/>
      <c r="BG32" s="399"/>
      <c r="BH32" s="399"/>
      <c r="BI32" s="399"/>
      <c r="BJ32" s="399"/>
      <c r="BK32" s="399"/>
      <c r="BL32" s="399"/>
      <c r="BM32" s="398"/>
      <c r="BN32" s="397"/>
      <c r="BO32" s="399"/>
      <c r="BP32" s="399"/>
      <c r="BQ32" s="399"/>
      <c r="BR32" s="399"/>
      <c r="BS32" s="399"/>
      <c r="BT32" s="399"/>
      <c r="BU32" s="398"/>
      <c r="BV32" s="397"/>
      <c r="BW32" s="399"/>
      <c r="BX32" s="399"/>
      <c r="BY32" s="399"/>
      <c r="BZ32" s="399"/>
      <c r="CA32" s="399"/>
      <c r="CB32" s="399"/>
      <c r="CC32" s="398"/>
      <c r="CD32" s="397"/>
      <c r="CE32" s="399"/>
      <c r="CF32" s="399"/>
      <c r="CG32" s="399"/>
      <c r="CH32" s="399"/>
      <c r="CI32" s="399"/>
      <c r="CJ32" s="398"/>
      <c r="CK32" s="397"/>
      <c r="CL32" s="399"/>
      <c r="CM32" s="399"/>
      <c r="CN32" s="399"/>
      <c r="CO32" s="399"/>
      <c r="CP32" s="399"/>
      <c r="CQ32" s="398"/>
      <c r="CR32" s="397"/>
      <c r="CS32" s="399"/>
      <c r="CT32" s="399"/>
      <c r="CU32" s="399"/>
      <c r="CV32" s="399"/>
      <c r="CW32" s="399"/>
      <c r="CX32" s="399"/>
      <c r="CY32" s="398"/>
      <c r="CZ32" s="397"/>
      <c r="DA32" s="399"/>
      <c r="DB32" s="399"/>
      <c r="DC32" s="399"/>
      <c r="DD32" s="399"/>
      <c r="DE32" s="399"/>
      <c r="DF32" s="399"/>
      <c r="DG32" s="398"/>
      <c r="DH32" s="397"/>
      <c r="DI32" s="399"/>
      <c r="DJ32" s="399"/>
      <c r="DK32" s="399"/>
      <c r="DL32" s="399"/>
      <c r="DM32" s="399"/>
      <c r="DN32" s="399"/>
      <c r="DO32" s="398"/>
      <c r="DP32" s="397"/>
      <c r="DQ32" s="399"/>
      <c r="DR32" s="399"/>
      <c r="DS32" s="399"/>
      <c r="DT32" s="399"/>
      <c r="DU32" s="399"/>
      <c r="DV32" s="399"/>
      <c r="DW32" s="398"/>
      <c r="DX32" s="397"/>
      <c r="DY32" s="399"/>
      <c r="DZ32" s="399"/>
      <c r="EA32" s="399"/>
      <c r="EB32" s="399"/>
      <c r="EC32" s="399"/>
      <c r="ED32" s="398"/>
      <c r="EE32" s="397"/>
      <c r="EF32" s="399"/>
      <c r="EG32" s="399"/>
      <c r="EH32" s="399"/>
      <c r="EI32" s="399"/>
      <c r="EJ32" s="399"/>
      <c r="EK32" s="401"/>
    </row>
    <row r="33" spans="1:141" s="260" customFormat="1" ht="12.75" customHeight="1" x14ac:dyDescent="0.25">
      <c r="A33" s="333" t="s">
        <v>327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277" t="s">
        <v>175</v>
      </c>
      <c r="X33" s="278"/>
      <c r="Y33" s="278"/>
      <c r="Z33" s="278"/>
      <c r="AA33" s="334"/>
      <c r="AB33" s="394">
        <v>1</v>
      </c>
      <c r="AC33" s="395"/>
      <c r="AD33" s="395"/>
      <c r="AE33" s="395"/>
      <c r="AF33" s="395"/>
      <c r="AG33" s="395"/>
      <c r="AH33" s="395"/>
      <c r="AI33" s="396"/>
      <c r="AJ33" s="394">
        <v>1</v>
      </c>
      <c r="AK33" s="395"/>
      <c r="AL33" s="395"/>
      <c r="AM33" s="395"/>
      <c r="AN33" s="395"/>
      <c r="AO33" s="395"/>
      <c r="AP33" s="395"/>
      <c r="AQ33" s="396"/>
      <c r="AR33" s="394">
        <v>1</v>
      </c>
      <c r="AS33" s="395"/>
      <c r="AT33" s="395"/>
      <c r="AU33" s="395"/>
      <c r="AV33" s="395"/>
      <c r="AW33" s="395"/>
      <c r="AX33" s="396"/>
      <c r="AY33" s="394"/>
      <c r="AZ33" s="395"/>
      <c r="BA33" s="395"/>
      <c r="BB33" s="395"/>
      <c r="BC33" s="395"/>
      <c r="BD33" s="395"/>
      <c r="BE33" s="396"/>
      <c r="BF33" s="394">
        <f>BN33</f>
        <v>1</v>
      </c>
      <c r="BG33" s="395"/>
      <c r="BH33" s="395"/>
      <c r="BI33" s="395"/>
      <c r="BJ33" s="395"/>
      <c r="BK33" s="395"/>
      <c r="BL33" s="395"/>
      <c r="BM33" s="396"/>
      <c r="BN33" s="394">
        <v>1</v>
      </c>
      <c r="BO33" s="395"/>
      <c r="BP33" s="395"/>
      <c r="BQ33" s="395"/>
      <c r="BR33" s="395"/>
      <c r="BS33" s="395"/>
      <c r="BT33" s="395"/>
      <c r="BU33" s="396"/>
      <c r="BV33" s="394">
        <v>1</v>
      </c>
      <c r="BW33" s="395"/>
      <c r="BX33" s="395"/>
      <c r="BY33" s="395"/>
      <c r="BZ33" s="395"/>
      <c r="CA33" s="395"/>
      <c r="CB33" s="395"/>
      <c r="CC33" s="396"/>
      <c r="CD33" s="394"/>
      <c r="CE33" s="395"/>
      <c r="CF33" s="395"/>
      <c r="CG33" s="395"/>
      <c r="CH33" s="395"/>
      <c r="CI33" s="395"/>
      <c r="CJ33" s="396"/>
      <c r="CK33" s="394"/>
      <c r="CL33" s="395"/>
      <c r="CM33" s="395"/>
      <c r="CN33" s="395"/>
      <c r="CO33" s="395"/>
      <c r="CP33" s="395"/>
      <c r="CQ33" s="396"/>
      <c r="CR33" s="394"/>
      <c r="CS33" s="395"/>
      <c r="CT33" s="395"/>
      <c r="CU33" s="395"/>
      <c r="CV33" s="395"/>
      <c r="CW33" s="395"/>
      <c r="CX33" s="395"/>
      <c r="CY33" s="396"/>
      <c r="CZ33" s="394"/>
      <c r="DA33" s="395"/>
      <c r="DB33" s="395"/>
      <c r="DC33" s="395"/>
      <c r="DD33" s="395"/>
      <c r="DE33" s="395"/>
      <c r="DF33" s="395"/>
      <c r="DG33" s="396"/>
      <c r="DH33" s="394">
        <v>1</v>
      </c>
      <c r="DI33" s="395"/>
      <c r="DJ33" s="395"/>
      <c r="DK33" s="395"/>
      <c r="DL33" s="395"/>
      <c r="DM33" s="395"/>
      <c r="DN33" s="395"/>
      <c r="DO33" s="396"/>
      <c r="DP33" s="394">
        <v>1</v>
      </c>
      <c r="DQ33" s="395"/>
      <c r="DR33" s="395"/>
      <c r="DS33" s="395"/>
      <c r="DT33" s="395"/>
      <c r="DU33" s="395"/>
      <c r="DV33" s="395"/>
      <c r="DW33" s="396"/>
      <c r="DX33" s="394">
        <v>1</v>
      </c>
      <c r="DY33" s="395"/>
      <c r="DZ33" s="395"/>
      <c r="EA33" s="395"/>
      <c r="EB33" s="395"/>
      <c r="EC33" s="395"/>
      <c r="ED33" s="396"/>
      <c r="EE33" s="394"/>
      <c r="EF33" s="395"/>
      <c r="EG33" s="395"/>
      <c r="EH33" s="395"/>
      <c r="EI33" s="395"/>
      <c r="EJ33" s="395"/>
      <c r="EK33" s="400"/>
    </row>
    <row r="34" spans="1:141" s="260" customFormat="1" ht="12.75" customHeight="1" x14ac:dyDescent="0.25">
      <c r="A34" s="377" t="s">
        <v>333</v>
      </c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283"/>
      <c r="X34" s="271"/>
      <c r="Y34" s="271"/>
      <c r="Z34" s="271"/>
      <c r="AA34" s="335"/>
      <c r="AB34" s="397"/>
      <c r="AC34" s="399"/>
      <c r="AD34" s="399"/>
      <c r="AE34" s="399"/>
      <c r="AF34" s="399"/>
      <c r="AG34" s="399"/>
      <c r="AH34" s="399"/>
      <c r="AI34" s="398"/>
      <c r="AJ34" s="397"/>
      <c r="AK34" s="399"/>
      <c r="AL34" s="399"/>
      <c r="AM34" s="399"/>
      <c r="AN34" s="399"/>
      <c r="AO34" s="399"/>
      <c r="AP34" s="399"/>
      <c r="AQ34" s="398"/>
      <c r="AR34" s="397"/>
      <c r="AS34" s="399"/>
      <c r="AT34" s="399"/>
      <c r="AU34" s="399"/>
      <c r="AV34" s="399"/>
      <c r="AW34" s="399"/>
      <c r="AX34" s="398"/>
      <c r="AY34" s="397"/>
      <c r="AZ34" s="399"/>
      <c r="BA34" s="399"/>
      <c r="BB34" s="399"/>
      <c r="BC34" s="399"/>
      <c r="BD34" s="399"/>
      <c r="BE34" s="398"/>
      <c r="BF34" s="397"/>
      <c r="BG34" s="399"/>
      <c r="BH34" s="399"/>
      <c r="BI34" s="399"/>
      <c r="BJ34" s="399"/>
      <c r="BK34" s="399"/>
      <c r="BL34" s="399"/>
      <c r="BM34" s="398"/>
      <c r="BN34" s="397"/>
      <c r="BO34" s="399"/>
      <c r="BP34" s="399"/>
      <c r="BQ34" s="399"/>
      <c r="BR34" s="399"/>
      <c r="BS34" s="399"/>
      <c r="BT34" s="399"/>
      <c r="BU34" s="398"/>
      <c r="BV34" s="397"/>
      <c r="BW34" s="399"/>
      <c r="BX34" s="399"/>
      <c r="BY34" s="399"/>
      <c r="BZ34" s="399"/>
      <c r="CA34" s="399"/>
      <c r="CB34" s="399"/>
      <c r="CC34" s="398"/>
      <c r="CD34" s="397"/>
      <c r="CE34" s="399"/>
      <c r="CF34" s="399"/>
      <c r="CG34" s="399"/>
      <c r="CH34" s="399"/>
      <c r="CI34" s="399"/>
      <c r="CJ34" s="398"/>
      <c r="CK34" s="397"/>
      <c r="CL34" s="399"/>
      <c r="CM34" s="399"/>
      <c r="CN34" s="399"/>
      <c r="CO34" s="399"/>
      <c r="CP34" s="399"/>
      <c r="CQ34" s="398"/>
      <c r="CR34" s="397"/>
      <c r="CS34" s="399"/>
      <c r="CT34" s="399"/>
      <c r="CU34" s="399"/>
      <c r="CV34" s="399"/>
      <c r="CW34" s="399"/>
      <c r="CX34" s="399"/>
      <c r="CY34" s="398"/>
      <c r="CZ34" s="397"/>
      <c r="DA34" s="399"/>
      <c r="DB34" s="399"/>
      <c r="DC34" s="399"/>
      <c r="DD34" s="399"/>
      <c r="DE34" s="399"/>
      <c r="DF34" s="399"/>
      <c r="DG34" s="398"/>
      <c r="DH34" s="397"/>
      <c r="DI34" s="399"/>
      <c r="DJ34" s="399"/>
      <c r="DK34" s="399"/>
      <c r="DL34" s="399"/>
      <c r="DM34" s="399"/>
      <c r="DN34" s="399"/>
      <c r="DO34" s="398"/>
      <c r="DP34" s="397"/>
      <c r="DQ34" s="399"/>
      <c r="DR34" s="399"/>
      <c r="DS34" s="399"/>
      <c r="DT34" s="399"/>
      <c r="DU34" s="399"/>
      <c r="DV34" s="399"/>
      <c r="DW34" s="398"/>
      <c r="DX34" s="397"/>
      <c r="DY34" s="399"/>
      <c r="DZ34" s="399"/>
      <c r="EA34" s="399"/>
      <c r="EB34" s="399"/>
      <c r="EC34" s="399"/>
      <c r="ED34" s="398"/>
      <c r="EE34" s="397"/>
      <c r="EF34" s="399"/>
      <c r="EG34" s="399"/>
      <c r="EH34" s="399"/>
      <c r="EI34" s="399"/>
      <c r="EJ34" s="399"/>
      <c r="EK34" s="401"/>
    </row>
    <row r="35" spans="1:141" s="260" customFormat="1" ht="12.75" customHeight="1" x14ac:dyDescent="0.25">
      <c r="A35" s="377" t="s">
        <v>334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279" t="s">
        <v>179</v>
      </c>
      <c r="X35" s="281"/>
      <c r="Y35" s="281"/>
      <c r="Z35" s="281"/>
      <c r="AA35" s="319"/>
      <c r="AB35" s="402">
        <v>5</v>
      </c>
      <c r="AC35" s="404"/>
      <c r="AD35" s="404"/>
      <c r="AE35" s="404"/>
      <c r="AF35" s="404"/>
      <c r="AG35" s="404"/>
      <c r="AH35" s="404"/>
      <c r="AI35" s="403"/>
      <c r="AJ35" s="402">
        <v>5</v>
      </c>
      <c r="AK35" s="404"/>
      <c r="AL35" s="404"/>
      <c r="AM35" s="404"/>
      <c r="AN35" s="404"/>
      <c r="AO35" s="404"/>
      <c r="AP35" s="404"/>
      <c r="AQ35" s="403"/>
      <c r="AR35" s="402">
        <v>5</v>
      </c>
      <c r="AS35" s="404"/>
      <c r="AT35" s="404"/>
      <c r="AU35" s="404"/>
      <c r="AV35" s="404"/>
      <c r="AW35" s="404"/>
      <c r="AX35" s="403"/>
      <c r="AY35" s="402"/>
      <c r="AZ35" s="404"/>
      <c r="BA35" s="404"/>
      <c r="BB35" s="404"/>
      <c r="BC35" s="404"/>
      <c r="BD35" s="404"/>
      <c r="BE35" s="403"/>
      <c r="BF35" s="402">
        <f>BN35</f>
        <v>4.5999999999999996</v>
      </c>
      <c r="BG35" s="404"/>
      <c r="BH35" s="404"/>
      <c r="BI35" s="404"/>
      <c r="BJ35" s="404"/>
      <c r="BK35" s="404"/>
      <c r="BL35" s="404"/>
      <c r="BM35" s="403"/>
      <c r="BN35" s="402">
        <v>4.5999999999999996</v>
      </c>
      <c r="BO35" s="404"/>
      <c r="BP35" s="404"/>
      <c r="BQ35" s="404"/>
      <c r="BR35" s="404"/>
      <c r="BS35" s="404"/>
      <c r="BT35" s="404"/>
      <c r="BU35" s="403"/>
      <c r="BV35" s="402">
        <v>4.5999999999999996</v>
      </c>
      <c r="BW35" s="404"/>
      <c r="BX35" s="404"/>
      <c r="BY35" s="404"/>
      <c r="BZ35" s="404"/>
      <c r="CA35" s="404"/>
      <c r="CB35" s="404"/>
      <c r="CC35" s="403"/>
      <c r="CD35" s="402"/>
      <c r="CE35" s="404"/>
      <c r="CF35" s="404"/>
      <c r="CG35" s="404"/>
      <c r="CH35" s="404"/>
      <c r="CI35" s="404"/>
      <c r="CJ35" s="403"/>
      <c r="CK35" s="402"/>
      <c r="CL35" s="404"/>
      <c r="CM35" s="404"/>
      <c r="CN35" s="404"/>
      <c r="CO35" s="404"/>
      <c r="CP35" s="404"/>
      <c r="CQ35" s="403"/>
      <c r="CR35" s="402"/>
      <c r="CS35" s="404"/>
      <c r="CT35" s="404"/>
      <c r="CU35" s="404"/>
      <c r="CV35" s="404"/>
      <c r="CW35" s="404"/>
      <c r="CX35" s="404"/>
      <c r="CY35" s="403"/>
      <c r="CZ35" s="402"/>
      <c r="DA35" s="404"/>
      <c r="DB35" s="404"/>
      <c r="DC35" s="404"/>
      <c r="DD35" s="404"/>
      <c r="DE35" s="404"/>
      <c r="DF35" s="404"/>
      <c r="DG35" s="403"/>
      <c r="DH35" s="402">
        <v>5</v>
      </c>
      <c r="DI35" s="404"/>
      <c r="DJ35" s="404"/>
      <c r="DK35" s="404"/>
      <c r="DL35" s="404"/>
      <c r="DM35" s="404"/>
      <c r="DN35" s="404"/>
      <c r="DO35" s="403"/>
      <c r="DP35" s="402">
        <v>5</v>
      </c>
      <c r="DQ35" s="404"/>
      <c r="DR35" s="404"/>
      <c r="DS35" s="404"/>
      <c r="DT35" s="404"/>
      <c r="DU35" s="404"/>
      <c r="DV35" s="404"/>
      <c r="DW35" s="403"/>
      <c r="DX35" s="402">
        <v>4</v>
      </c>
      <c r="DY35" s="404"/>
      <c r="DZ35" s="404"/>
      <c r="EA35" s="404"/>
      <c r="EB35" s="404"/>
      <c r="EC35" s="404"/>
      <c r="ED35" s="403"/>
      <c r="EE35" s="402">
        <v>1</v>
      </c>
      <c r="EF35" s="404"/>
      <c r="EG35" s="404"/>
      <c r="EH35" s="404"/>
      <c r="EI35" s="404"/>
      <c r="EJ35" s="404"/>
      <c r="EK35" s="405"/>
    </row>
    <row r="36" spans="1:141" s="260" customFormat="1" ht="25.5" customHeight="1" x14ac:dyDescent="0.25">
      <c r="A36" s="406" t="s">
        <v>335</v>
      </c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279" t="s">
        <v>182</v>
      </c>
      <c r="X36" s="281"/>
      <c r="Y36" s="281"/>
      <c r="Z36" s="281"/>
      <c r="AA36" s="319"/>
      <c r="AB36" s="402">
        <v>1</v>
      </c>
      <c r="AC36" s="404"/>
      <c r="AD36" s="404"/>
      <c r="AE36" s="404"/>
      <c r="AF36" s="404"/>
      <c r="AG36" s="404"/>
      <c r="AH36" s="404"/>
      <c r="AI36" s="403"/>
      <c r="AJ36" s="402">
        <v>1</v>
      </c>
      <c r="AK36" s="404"/>
      <c r="AL36" s="404"/>
      <c r="AM36" s="404"/>
      <c r="AN36" s="404"/>
      <c r="AO36" s="404"/>
      <c r="AP36" s="404"/>
      <c r="AQ36" s="403"/>
      <c r="AR36" s="402">
        <v>1</v>
      </c>
      <c r="AS36" s="404"/>
      <c r="AT36" s="404"/>
      <c r="AU36" s="404"/>
      <c r="AV36" s="404"/>
      <c r="AW36" s="404"/>
      <c r="AX36" s="403"/>
      <c r="AY36" s="402"/>
      <c r="AZ36" s="404"/>
      <c r="BA36" s="404"/>
      <c r="BB36" s="404"/>
      <c r="BC36" s="404"/>
      <c r="BD36" s="404"/>
      <c r="BE36" s="403"/>
      <c r="BF36" s="402">
        <f>BN36</f>
        <v>1</v>
      </c>
      <c r="BG36" s="404"/>
      <c r="BH36" s="404"/>
      <c r="BI36" s="404"/>
      <c r="BJ36" s="404"/>
      <c r="BK36" s="404"/>
      <c r="BL36" s="404"/>
      <c r="BM36" s="403"/>
      <c r="BN36" s="402">
        <v>1</v>
      </c>
      <c r="BO36" s="404"/>
      <c r="BP36" s="404"/>
      <c r="BQ36" s="404"/>
      <c r="BR36" s="404"/>
      <c r="BS36" s="404"/>
      <c r="BT36" s="404"/>
      <c r="BU36" s="403"/>
      <c r="BV36" s="402">
        <v>1</v>
      </c>
      <c r="BW36" s="404"/>
      <c r="BX36" s="404"/>
      <c r="BY36" s="404"/>
      <c r="BZ36" s="404"/>
      <c r="CA36" s="404"/>
      <c r="CB36" s="404"/>
      <c r="CC36" s="403"/>
      <c r="CD36" s="402"/>
      <c r="CE36" s="404"/>
      <c r="CF36" s="404"/>
      <c r="CG36" s="404"/>
      <c r="CH36" s="404"/>
      <c r="CI36" s="404"/>
      <c r="CJ36" s="403"/>
      <c r="CK36" s="402"/>
      <c r="CL36" s="404"/>
      <c r="CM36" s="404"/>
      <c r="CN36" s="404"/>
      <c r="CO36" s="404"/>
      <c r="CP36" s="404"/>
      <c r="CQ36" s="403"/>
      <c r="CR36" s="402"/>
      <c r="CS36" s="404"/>
      <c r="CT36" s="404"/>
      <c r="CU36" s="404"/>
      <c r="CV36" s="404"/>
      <c r="CW36" s="404"/>
      <c r="CX36" s="404"/>
      <c r="CY36" s="403"/>
      <c r="CZ36" s="402"/>
      <c r="DA36" s="404"/>
      <c r="DB36" s="404"/>
      <c r="DC36" s="404"/>
      <c r="DD36" s="404"/>
      <c r="DE36" s="404"/>
      <c r="DF36" s="404"/>
      <c r="DG36" s="403"/>
      <c r="DH36" s="402">
        <v>1</v>
      </c>
      <c r="DI36" s="404"/>
      <c r="DJ36" s="404"/>
      <c r="DK36" s="404"/>
      <c r="DL36" s="404"/>
      <c r="DM36" s="404"/>
      <c r="DN36" s="404"/>
      <c r="DO36" s="403"/>
      <c r="DP36" s="402">
        <v>1</v>
      </c>
      <c r="DQ36" s="404"/>
      <c r="DR36" s="404"/>
      <c r="DS36" s="404"/>
      <c r="DT36" s="404"/>
      <c r="DU36" s="404"/>
      <c r="DV36" s="404"/>
      <c r="DW36" s="403"/>
      <c r="DX36" s="402">
        <v>1</v>
      </c>
      <c r="DY36" s="404"/>
      <c r="DZ36" s="404"/>
      <c r="EA36" s="404"/>
      <c r="EB36" s="404"/>
      <c r="EC36" s="404"/>
      <c r="ED36" s="403"/>
      <c r="EE36" s="402"/>
      <c r="EF36" s="404"/>
      <c r="EG36" s="404"/>
      <c r="EH36" s="404"/>
      <c r="EI36" s="404"/>
      <c r="EJ36" s="404"/>
      <c r="EK36" s="405"/>
    </row>
    <row r="37" spans="1:141" s="260" customFormat="1" ht="15" customHeight="1" thickBot="1" x14ac:dyDescent="0.3">
      <c r="A37" s="355" t="s">
        <v>209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6" t="s">
        <v>111</v>
      </c>
      <c r="X37" s="358"/>
      <c r="Y37" s="358"/>
      <c r="Z37" s="358"/>
      <c r="AA37" s="357"/>
      <c r="AB37" s="407">
        <f>AB35+AB33+AB31+AB27+AB36</f>
        <v>187.25</v>
      </c>
      <c r="AC37" s="409"/>
      <c r="AD37" s="409"/>
      <c r="AE37" s="409"/>
      <c r="AF37" s="409"/>
      <c r="AG37" s="409"/>
      <c r="AH37" s="409"/>
      <c r="AI37" s="408"/>
      <c r="AJ37" s="407">
        <f>AJ35+AJ33+AJ31+AJ27+AJ36</f>
        <v>168.75</v>
      </c>
      <c r="AK37" s="409"/>
      <c r="AL37" s="409"/>
      <c r="AM37" s="409"/>
      <c r="AN37" s="409"/>
      <c r="AO37" s="409"/>
      <c r="AP37" s="409"/>
      <c r="AQ37" s="408"/>
      <c r="AR37" s="407">
        <f>AR28+AR31+AR33+AR35+AR36</f>
        <v>171.75</v>
      </c>
      <c r="AS37" s="409"/>
      <c r="AT37" s="409"/>
      <c r="AU37" s="409"/>
      <c r="AV37" s="409"/>
      <c r="AW37" s="409"/>
      <c r="AX37" s="408"/>
      <c r="AY37" s="407">
        <f>AY28+AY31+AY33+AY35+AY36</f>
        <v>15.5</v>
      </c>
      <c r="AZ37" s="409"/>
      <c r="BA37" s="409"/>
      <c r="BB37" s="409"/>
      <c r="BC37" s="409"/>
      <c r="BD37" s="409"/>
      <c r="BE37" s="408"/>
      <c r="BF37" s="407">
        <f>BF27+BF31+BF33+BF35+BF36</f>
        <v>110.39999999999999</v>
      </c>
      <c r="BG37" s="409"/>
      <c r="BH37" s="409"/>
      <c r="BI37" s="409"/>
      <c r="BJ37" s="409"/>
      <c r="BK37" s="409"/>
      <c r="BL37" s="409"/>
      <c r="BM37" s="408"/>
      <c r="BN37" s="407">
        <f>BN27+BN31+BN33+BN35+BN36</f>
        <v>110.3</v>
      </c>
      <c r="BO37" s="409"/>
      <c r="BP37" s="409"/>
      <c r="BQ37" s="409"/>
      <c r="BR37" s="409"/>
      <c r="BS37" s="409"/>
      <c r="BT37" s="409"/>
      <c r="BU37" s="408"/>
      <c r="BV37" s="407">
        <f>BV27+BV31+BV33+BV35+BV36</f>
        <v>110.3</v>
      </c>
      <c r="BW37" s="409"/>
      <c r="BX37" s="409"/>
      <c r="BY37" s="409"/>
      <c r="BZ37" s="409"/>
      <c r="CA37" s="409"/>
      <c r="CB37" s="409"/>
      <c r="CC37" s="408"/>
      <c r="CD37" s="407"/>
      <c r="CE37" s="409"/>
      <c r="CF37" s="409"/>
      <c r="CG37" s="409"/>
      <c r="CH37" s="409"/>
      <c r="CI37" s="409"/>
      <c r="CJ37" s="408"/>
      <c r="CK37" s="407">
        <f>CK27</f>
        <v>0.1</v>
      </c>
      <c r="CL37" s="409"/>
      <c r="CM37" s="409"/>
      <c r="CN37" s="409"/>
      <c r="CO37" s="409"/>
      <c r="CP37" s="409"/>
      <c r="CQ37" s="408"/>
      <c r="CR37" s="407"/>
      <c r="CS37" s="409"/>
      <c r="CT37" s="409"/>
      <c r="CU37" s="409"/>
      <c r="CV37" s="409"/>
      <c r="CW37" s="409"/>
      <c r="CX37" s="409"/>
      <c r="CY37" s="408"/>
      <c r="CZ37" s="407"/>
      <c r="DA37" s="409"/>
      <c r="DB37" s="409"/>
      <c r="DC37" s="409"/>
      <c r="DD37" s="409"/>
      <c r="DE37" s="409"/>
      <c r="DF37" s="409"/>
      <c r="DG37" s="408"/>
      <c r="DH37" s="407">
        <f>DH27+DH31+DH33+DH35+DH36</f>
        <v>193.75</v>
      </c>
      <c r="DI37" s="409"/>
      <c r="DJ37" s="409"/>
      <c r="DK37" s="409"/>
      <c r="DL37" s="409"/>
      <c r="DM37" s="409"/>
      <c r="DN37" s="409"/>
      <c r="DO37" s="408"/>
      <c r="DP37" s="407">
        <f>DP27+DP31+DP33+DP35+DP36</f>
        <v>175.5</v>
      </c>
      <c r="DQ37" s="409"/>
      <c r="DR37" s="409"/>
      <c r="DS37" s="409"/>
      <c r="DT37" s="409"/>
      <c r="DU37" s="409"/>
      <c r="DV37" s="409"/>
      <c r="DW37" s="408"/>
      <c r="DX37" s="412">
        <f>DX27+DX31+DX33+DX35+DX36</f>
        <v>179.5</v>
      </c>
      <c r="DY37" s="414"/>
      <c r="DZ37" s="414"/>
      <c r="EA37" s="414"/>
      <c r="EB37" s="414"/>
      <c r="EC37" s="414"/>
      <c r="ED37" s="413"/>
      <c r="EE37" s="407">
        <f>EE27+EE31+EE33+EE35</f>
        <v>14.25</v>
      </c>
      <c r="EF37" s="409"/>
      <c r="EG37" s="409"/>
      <c r="EH37" s="409"/>
      <c r="EI37" s="409"/>
      <c r="EJ37" s="409"/>
      <c r="EK37" s="415"/>
    </row>
    <row r="39" spans="1:141" ht="15.75" customHeight="1" x14ac:dyDescent="0.3">
      <c r="A39" s="416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</row>
    <row r="40" spans="1:141" s="374" customFormat="1" ht="12" customHeight="1" x14ac:dyDescent="0.2">
      <c r="A40" s="375" t="s">
        <v>336</v>
      </c>
    </row>
    <row r="41" spans="1:141" s="374" customFormat="1" ht="12" customHeight="1" x14ac:dyDescent="0.2">
      <c r="A41" s="375" t="s">
        <v>337</v>
      </c>
    </row>
    <row r="42" spans="1:141" s="374" customFormat="1" ht="11.25" customHeight="1" x14ac:dyDescent="0.2">
      <c r="A42" s="417" t="s">
        <v>338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7"/>
      <c r="AO42" s="417"/>
      <c r="AP42" s="417"/>
      <c r="AQ42" s="417"/>
      <c r="AR42" s="417"/>
      <c r="AS42" s="417"/>
      <c r="AT42" s="417"/>
      <c r="AU42" s="417"/>
      <c r="AV42" s="417"/>
      <c r="AW42" s="417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  <c r="BI42" s="417"/>
      <c r="BJ42" s="417"/>
      <c r="BK42" s="417"/>
      <c r="BL42" s="417"/>
      <c r="BM42" s="417"/>
      <c r="BN42" s="417"/>
      <c r="BO42" s="417"/>
      <c r="BP42" s="417"/>
      <c r="BQ42" s="417"/>
      <c r="BR42" s="417"/>
      <c r="BS42" s="417"/>
      <c r="BT42" s="417"/>
      <c r="BU42" s="417"/>
      <c r="BV42" s="417"/>
      <c r="BW42" s="417"/>
      <c r="BX42" s="417"/>
      <c r="BY42" s="417"/>
      <c r="BZ42" s="417"/>
      <c r="CA42" s="417"/>
      <c r="CB42" s="417"/>
      <c r="CC42" s="417"/>
      <c r="CD42" s="417"/>
      <c r="CE42" s="417"/>
      <c r="CF42" s="417"/>
      <c r="CG42" s="417"/>
      <c r="CH42" s="417"/>
      <c r="CI42" s="417"/>
      <c r="CJ42" s="417"/>
      <c r="CK42" s="417"/>
      <c r="CL42" s="417"/>
      <c r="CM42" s="417"/>
      <c r="CN42" s="417"/>
      <c r="CO42" s="417"/>
      <c r="CP42" s="417"/>
      <c r="CQ42" s="417"/>
      <c r="CR42" s="417"/>
      <c r="CS42" s="417"/>
      <c r="CT42" s="417"/>
      <c r="CU42" s="417"/>
      <c r="CV42" s="417"/>
      <c r="CW42" s="417"/>
      <c r="CX42" s="417"/>
      <c r="CY42" s="417"/>
      <c r="CZ42" s="417"/>
      <c r="DA42" s="417"/>
      <c r="DB42" s="417"/>
      <c r="DC42" s="417"/>
      <c r="DD42" s="417"/>
      <c r="DE42" s="417"/>
      <c r="DF42" s="417"/>
      <c r="DG42" s="417"/>
      <c r="DH42" s="417"/>
      <c r="DI42" s="417"/>
      <c r="DJ42" s="417"/>
      <c r="DK42" s="417"/>
      <c r="DL42" s="417"/>
      <c r="DM42" s="417"/>
      <c r="DN42" s="417"/>
      <c r="DO42" s="417"/>
      <c r="DP42" s="417"/>
      <c r="DQ42" s="417"/>
      <c r="DR42" s="417"/>
      <c r="DS42" s="417"/>
      <c r="DT42" s="417"/>
      <c r="DU42" s="417"/>
      <c r="DV42" s="417"/>
      <c r="DW42" s="417"/>
      <c r="DX42" s="417"/>
      <c r="DY42" s="417"/>
      <c r="DZ42" s="417"/>
      <c r="EA42" s="417"/>
      <c r="EB42" s="417"/>
      <c r="EC42" s="417"/>
      <c r="ED42" s="417"/>
      <c r="EE42" s="417"/>
      <c r="EF42" s="417"/>
      <c r="EG42" s="417"/>
      <c r="EH42" s="417"/>
      <c r="EI42" s="417"/>
      <c r="EJ42" s="417"/>
      <c r="EK42" s="417"/>
    </row>
    <row r="43" spans="1:141" s="374" customFormat="1" ht="11.25" customHeight="1" x14ac:dyDescent="0.2">
      <c r="A43" s="417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417"/>
      <c r="BA43" s="417"/>
      <c r="BB43" s="417"/>
      <c r="BC43" s="417"/>
      <c r="BD43" s="417"/>
      <c r="BE43" s="417"/>
      <c r="BF43" s="417"/>
      <c r="BG43" s="417"/>
      <c r="BH43" s="417"/>
      <c r="BI43" s="417"/>
      <c r="BJ43" s="417"/>
      <c r="BK43" s="417"/>
      <c r="BL43" s="417"/>
      <c r="BM43" s="417"/>
      <c r="BN43" s="417"/>
      <c r="BO43" s="417"/>
      <c r="BP43" s="417"/>
      <c r="BQ43" s="417"/>
      <c r="BR43" s="417"/>
      <c r="BS43" s="417"/>
      <c r="BT43" s="417"/>
      <c r="BU43" s="417"/>
      <c r="BV43" s="417"/>
      <c r="BW43" s="417"/>
      <c r="BX43" s="417"/>
      <c r="BY43" s="417"/>
      <c r="BZ43" s="417"/>
      <c r="CA43" s="417"/>
      <c r="CB43" s="417"/>
      <c r="CC43" s="417"/>
      <c r="CD43" s="417"/>
      <c r="CE43" s="417"/>
      <c r="CF43" s="417"/>
      <c r="CG43" s="417"/>
      <c r="CH43" s="417"/>
      <c r="CI43" s="417"/>
      <c r="CJ43" s="417"/>
      <c r="CK43" s="417"/>
      <c r="CL43" s="417"/>
      <c r="CM43" s="417"/>
      <c r="CN43" s="417"/>
      <c r="CO43" s="417"/>
      <c r="CP43" s="417"/>
      <c r="CQ43" s="417"/>
      <c r="CR43" s="417"/>
      <c r="CS43" s="417"/>
      <c r="CT43" s="417"/>
      <c r="CU43" s="417"/>
      <c r="CV43" s="417"/>
      <c r="CW43" s="417"/>
      <c r="CX43" s="417"/>
      <c r="CY43" s="417"/>
      <c r="CZ43" s="417"/>
      <c r="DA43" s="417"/>
      <c r="DB43" s="417"/>
      <c r="DC43" s="417"/>
      <c r="DD43" s="417"/>
      <c r="DE43" s="417"/>
      <c r="DF43" s="417"/>
      <c r="DG43" s="417"/>
      <c r="DH43" s="417"/>
      <c r="DI43" s="417"/>
      <c r="DJ43" s="417"/>
      <c r="DK43" s="417"/>
      <c r="DL43" s="417"/>
      <c r="DM43" s="417"/>
      <c r="DN43" s="417"/>
      <c r="DO43" s="417"/>
      <c r="DP43" s="417"/>
      <c r="DQ43" s="417"/>
      <c r="DR43" s="417"/>
      <c r="DS43" s="417"/>
      <c r="DT43" s="417"/>
      <c r="DU43" s="417"/>
      <c r="DV43" s="417"/>
      <c r="DW43" s="417"/>
      <c r="DX43" s="417"/>
      <c r="DY43" s="417"/>
      <c r="DZ43" s="417"/>
      <c r="EA43" s="417"/>
      <c r="EB43" s="417"/>
      <c r="EC43" s="417"/>
      <c r="ED43" s="417"/>
      <c r="EE43" s="417"/>
      <c r="EF43" s="417"/>
      <c r="EG43" s="417"/>
      <c r="EH43" s="417"/>
      <c r="EI43" s="417"/>
      <c r="EJ43" s="417"/>
      <c r="EK43" s="417"/>
    </row>
    <row r="44" spans="1:141" s="374" customFormat="1" ht="12" customHeight="1" x14ac:dyDescent="0.2">
      <c r="A44" s="375" t="s">
        <v>339</v>
      </c>
    </row>
    <row r="45" spans="1:141" s="374" customFormat="1" ht="12" customHeight="1" x14ac:dyDescent="0.2">
      <c r="A45" s="375" t="s">
        <v>340</v>
      </c>
    </row>
    <row r="46" spans="1:141" s="374" customFormat="1" ht="12" customHeight="1" x14ac:dyDescent="0.2">
      <c r="A46" s="375" t="s">
        <v>341</v>
      </c>
    </row>
    <row r="47" spans="1:141" s="374" customFormat="1" ht="12" customHeight="1" x14ac:dyDescent="0.2">
      <c r="A47" s="375" t="s">
        <v>342</v>
      </c>
    </row>
    <row r="48" spans="1:141" s="374" customFormat="1" ht="12" customHeight="1" x14ac:dyDescent="0.2">
      <c r="A48" s="375" t="s">
        <v>343</v>
      </c>
    </row>
    <row r="49" spans="1:1" s="374" customFormat="1" ht="12" customHeight="1" x14ac:dyDescent="0.2">
      <c r="A49" s="375" t="s">
        <v>344</v>
      </c>
    </row>
  </sheetData>
  <mergeCells count="321">
    <mergeCell ref="CZ37:DG37"/>
    <mergeCell ref="DH37:DO37"/>
    <mergeCell ref="DP37:DW37"/>
    <mergeCell ref="DX37:ED37"/>
    <mergeCell ref="EE37:EK37"/>
    <mergeCell ref="A42:EK43"/>
    <mergeCell ref="BF37:BM37"/>
    <mergeCell ref="BN37:BU37"/>
    <mergeCell ref="BV37:CC37"/>
    <mergeCell ref="CD37:CJ37"/>
    <mergeCell ref="CK37:CQ37"/>
    <mergeCell ref="CR37:CY37"/>
    <mergeCell ref="A37:V37"/>
    <mergeCell ref="W37:AA37"/>
    <mergeCell ref="AB37:AI37"/>
    <mergeCell ref="AJ37:AQ37"/>
    <mergeCell ref="AR37:AX37"/>
    <mergeCell ref="AY37:BE37"/>
    <mergeCell ref="CR36:CY36"/>
    <mergeCell ref="CZ36:DG36"/>
    <mergeCell ref="DH36:DO36"/>
    <mergeCell ref="DP36:DW36"/>
    <mergeCell ref="DX36:ED36"/>
    <mergeCell ref="EE36:EK36"/>
    <mergeCell ref="AY36:BE36"/>
    <mergeCell ref="BF36:BM36"/>
    <mergeCell ref="BN36:BU36"/>
    <mergeCell ref="BV36:CC36"/>
    <mergeCell ref="CD36:CJ36"/>
    <mergeCell ref="CK36:CQ36"/>
    <mergeCell ref="CZ35:DG35"/>
    <mergeCell ref="DH35:DO35"/>
    <mergeCell ref="DP35:DW35"/>
    <mergeCell ref="DX35:ED35"/>
    <mergeCell ref="EE35:EK35"/>
    <mergeCell ref="A36:V36"/>
    <mergeCell ref="W36:AA36"/>
    <mergeCell ref="AB36:AI36"/>
    <mergeCell ref="AJ36:AQ36"/>
    <mergeCell ref="AR36:AX36"/>
    <mergeCell ref="BF35:BM35"/>
    <mergeCell ref="BN35:BU35"/>
    <mergeCell ref="BV35:CC35"/>
    <mergeCell ref="CD35:CJ35"/>
    <mergeCell ref="CK35:CQ35"/>
    <mergeCell ref="CR35:CY35"/>
    <mergeCell ref="A35:V35"/>
    <mergeCell ref="W35:AA35"/>
    <mergeCell ref="AB35:AI35"/>
    <mergeCell ref="AJ35:AQ35"/>
    <mergeCell ref="AR35:AX35"/>
    <mergeCell ref="AY35:BE35"/>
    <mergeCell ref="CR33:CY34"/>
    <mergeCell ref="CZ33:DG34"/>
    <mergeCell ref="DH33:DO34"/>
    <mergeCell ref="DP33:DW34"/>
    <mergeCell ref="DX33:ED34"/>
    <mergeCell ref="EE33:EK34"/>
    <mergeCell ref="AY33:BE34"/>
    <mergeCell ref="BF33:BM34"/>
    <mergeCell ref="BN33:BU34"/>
    <mergeCell ref="BV33:CC34"/>
    <mergeCell ref="CD33:CJ34"/>
    <mergeCell ref="CK33:CQ34"/>
    <mergeCell ref="A32:V32"/>
    <mergeCell ref="A33:V33"/>
    <mergeCell ref="W33:AA34"/>
    <mergeCell ref="AB33:AI34"/>
    <mergeCell ref="AJ33:AQ34"/>
    <mergeCell ref="AR33:AX34"/>
    <mergeCell ref="A34:V34"/>
    <mergeCell ref="CR31:CY32"/>
    <mergeCell ref="CZ31:DG32"/>
    <mergeCell ref="DH31:DO32"/>
    <mergeCell ref="DP31:DW32"/>
    <mergeCell ref="DX31:ED32"/>
    <mergeCell ref="EE31:EK32"/>
    <mergeCell ref="AY31:BE32"/>
    <mergeCell ref="BF31:BM32"/>
    <mergeCell ref="BN31:BU32"/>
    <mergeCell ref="BV31:CC32"/>
    <mergeCell ref="CD31:CJ32"/>
    <mergeCell ref="CK31:CQ32"/>
    <mergeCell ref="CZ30:DG30"/>
    <mergeCell ref="DH30:DO30"/>
    <mergeCell ref="DP30:DW30"/>
    <mergeCell ref="DX30:ED30"/>
    <mergeCell ref="EE30:EK30"/>
    <mergeCell ref="A31:V31"/>
    <mergeCell ref="W31:AA32"/>
    <mergeCell ref="AB31:AI32"/>
    <mergeCell ref="AJ31:AQ32"/>
    <mergeCell ref="AR31:AX32"/>
    <mergeCell ref="BF30:BM30"/>
    <mergeCell ref="BN30:BU30"/>
    <mergeCell ref="BV30:CC30"/>
    <mergeCell ref="CD30:CJ30"/>
    <mergeCell ref="CK30:CQ30"/>
    <mergeCell ref="CR30:CY30"/>
    <mergeCell ref="A30:V30"/>
    <mergeCell ref="W30:AA30"/>
    <mergeCell ref="AB30:AI30"/>
    <mergeCell ref="AJ30:AQ30"/>
    <mergeCell ref="AR30:AX30"/>
    <mergeCell ref="AY30:BE30"/>
    <mergeCell ref="CZ28:DG29"/>
    <mergeCell ref="DH28:DO29"/>
    <mergeCell ref="DP28:DW29"/>
    <mergeCell ref="DX28:ED29"/>
    <mergeCell ref="EE28:EK29"/>
    <mergeCell ref="A29:V29"/>
    <mergeCell ref="BF28:BM29"/>
    <mergeCell ref="BN28:BU29"/>
    <mergeCell ref="BV28:CC29"/>
    <mergeCell ref="CD28:CJ29"/>
    <mergeCell ref="CK28:CQ29"/>
    <mergeCell ref="CR28:CY29"/>
    <mergeCell ref="A28:V28"/>
    <mergeCell ref="W28:AA29"/>
    <mergeCell ref="AB28:AI29"/>
    <mergeCell ref="AJ28:AQ29"/>
    <mergeCell ref="AR28:AX29"/>
    <mergeCell ref="AY28:BE29"/>
    <mergeCell ref="CR27:CY27"/>
    <mergeCell ref="CZ27:DG27"/>
    <mergeCell ref="DH27:DO27"/>
    <mergeCell ref="DP27:DW27"/>
    <mergeCell ref="DX27:ED27"/>
    <mergeCell ref="EE27:EK27"/>
    <mergeCell ref="AY27:BE27"/>
    <mergeCell ref="BF27:BM27"/>
    <mergeCell ref="BN27:BU27"/>
    <mergeCell ref="BV27:CC27"/>
    <mergeCell ref="CD27:CJ27"/>
    <mergeCell ref="CK27:CQ27"/>
    <mergeCell ref="CZ26:DG26"/>
    <mergeCell ref="DH26:DO26"/>
    <mergeCell ref="DP26:DW26"/>
    <mergeCell ref="DX26:ED26"/>
    <mergeCell ref="EE26:EK26"/>
    <mergeCell ref="A27:V27"/>
    <mergeCell ref="W27:AA27"/>
    <mergeCell ref="AB27:AI27"/>
    <mergeCell ref="AJ27:AQ27"/>
    <mergeCell ref="AR27:AX27"/>
    <mergeCell ref="BF26:BM26"/>
    <mergeCell ref="BN26:BU26"/>
    <mergeCell ref="BV26:CC26"/>
    <mergeCell ref="CD26:CJ26"/>
    <mergeCell ref="CK26:CQ26"/>
    <mergeCell ref="CR26:CY26"/>
    <mergeCell ref="A26:V26"/>
    <mergeCell ref="W26:AA26"/>
    <mergeCell ref="AB26:AI26"/>
    <mergeCell ref="AJ26:AQ26"/>
    <mergeCell ref="AR26:AX26"/>
    <mergeCell ref="AY26:BE26"/>
    <mergeCell ref="CR25:CY25"/>
    <mergeCell ref="CZ25:DG25"/>
    <mergeCell ref="DH25:DO25"/>
    <mergeCell ref="DP25:DW25"/>
    <mergeCell ref="DX25:ED25"/>
    <mergeCell ref="EE25:EK25"/>
    <mergeCell ref="AY25:BE25"/>
    <mergeCell ref="BF25:BM25"/>
    <mergeCell ref="BN25:BU25"/>
    <mergeCell ref="BV25:CC25"/>
    <mergeCell ref="CD25:CJ25"/>
    <mergeCell ref="CK25:CQ25"/>
    <mergeCell ref="CZ24:DG24"/>
    <mergeCell ref="DH24:DO24"/>
    <mergeCell ref="DP24:DW24"/>
    <mergeCell ref="DX24:ED24"/>
    <mergeCell ref="EE24:EK24"/>
    <mergeCell ref="A25:V25"/>
    <mergeCell ref="W25:AA25"/>
    <mergeCell ref="AB25:AI25"/>
    <mergeCell ref="AJ25:AQ25"/>
    <mergeCell ref="AR25:AX25"/>
    <mergeCell ref="BF24:BM24"/>
    <mergeCell ref="BN24:BU24"/>
    <mergeCell ref="BV24:CC24"/>
    <mergeCell ref="CD24:CJ24"/>
    <mergeCell ref="CK24:CQ24"/>
    <mergeCell ref="CR24:CY24"/>
    <mergeCell ref="A24:V24"/>
    <mergeCell ref="W24:AA24"/>
    <mergeCell ref="AB24:AI24"/>
    <mergeCell ref="AJ24:AQ24"/>
    <mergeCell ref="AR24:AX24"/>
    <mergeCell ref="AY24:BE24"/>
    <mergeCell ref="CR23:CY23"/>
    <mergeCell ref="CZ23:DG23"/>
    <mergeCell ref="DH23:DO23"/>
    <mergeCell ref="DP23:DW23"/>
    <mergeCell ref="DX23:ED23"/>
    <mergeCell ref="EE23:EK23"/>
    <mergeCell ref="AY23:BE23"/>
    <mergeCell ref="BF23:BM23"/>
    <mergeCell ref="BN23:BU23"/>
    <mergeCell ref="BV23:CC23"/>
    <mergeCell ref="CD23:CJ23"/>
    <mergeCell ref="CK23:CQ23"/>
    <mergeCell ref="CZ22:DG22"/>
    <mergeCell ref="DH22:DO22"/>
    <mergeCell ref="DP22:DW22"/>
    <mergeCell ref="DX22:ED22"/>
    <mergeCell ref="EE22:EK22"/>
    <mergeCell ref="A23:V23"/>
    <mergeCell ref="W23:AA23"/>
    <mergeCell ref="AB23:AI23"/>
    <mergeCell ref="AJ23:AQ23"/>
    <mergeCell ref="AR23:AX23"/>
    <mergeCell ref="BF22:BM22"/>
    <mergeCell ref="BN22:BU22"/>
    <mergeCell ref="BV22:CC22"/>
    <mergeCell ref="CD22:CJ22"/>
    <mergeCell ref="CK22:CQ22"/>
    <mergeCell ref="CR22:CY22"/>
    <mergeCell ref="DH21:DO21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N21:BU21"/>
    <mergeCell ref="BV21:CC21"/>
    <mergeCell ref="CD21:CJ21"/>
    <mergeCell ref="CK21:CQ21"/>
    <mergeCell ref="CR21:CY21"/>
    <mergeCell ref="CZ21:DG21"/>
    <mergeCell ref="DP20:DW20"/>
    <mergeCell ref="DX20:ED20"/>
    <mergeCell ref="EE20:EK20"/>
    <mergeCell ref="A21:V21"/>
    <mergeCell ref="W21:AA21"/>
    <mergeCell ref="AB21:AI21"/>
    <mergeCell ref="AJ21:AQ21"/>
    <mergeCell ref="AR21:AX21"/>
    <mergeCell ref="AY21:BE21"/>
    <mergeCell ref="BF21:BM21"/>
    <mergeCell ref="BV20:CC20"/>
    <mergeCell ref="CD20:CJ20"/>
    <mergeCell ref="CK20:CQ20"/>
    <mergeCell ref="CR20:CY20"/>
    <mergeCell ref="CZ20:DG20"/>
    <mergeCell ref="DH20:DO20"/>
    <mergeCell ref="DX19:ED19"/>
    <mergeCell ref="EE19:EK19"/>
    <mergeCell ref="A20:V20"/>
    <mergeCell ref="W20:AA20"/>
    <mergeCell ref="AB20:AI20"/>
    <mergeCell ref="AJ20:AQ20"/>
    <mergeCell ref="AR20:AX20"/>
    <mergeCell ref="AY20:BE20"/>
    <mergeCell ref="BF20:BM20"/>
    <mergeCell ref="BN20:BU20"/>
    <mergeCell ref="CD19:CJ19"/>
    <mergeCell ref="CK19:CQ19"/>
    <mergeCell ref="CR19:CY19"/>
    <mergeCell ref="CZ19:DG19"/>
    <mergeCell ref="DH19:DO19"/>
    <mergeCell ref="DP19:DW19"/>
    <mergeCell ref="DH18:DW18"/>
    <mergeCell ref="DX18:EK18"/>
    <mergeCell ref="A19:V19"/>
    <mergeCell ref="W19:AA19"/>
    <mergeCell ref="AB19:AI19"/>
    <mergeCell ref="AJ19:AQ19"/>
    <mergeCell ref="AR19:AX19"/>
    <mergeCell ref="AY19:BE19"/>
    <mergeCell ref="BF19:BM19"/>
    <mergeCell ref="BN19:CC19"/>
    <mergeCell ref="CR17:DG17"/>
    <mergeCell ref="DH17:DW17"/>
    <mergeCell ref="DX17:EK17"/>
    <mergeCell ref="A18:V18"/>
    <mergeCell ref="W18:AA18"/>
    <mergeCell ref="AB18:AQ18"/>
    <mergeCell ref="AR18:BE18"/>
    <mergeCell ref="BF18:BM18"/>
    <mergeCell ref="BN18:CQ18"/>
    <mergeCell ref="CR18:DG18"/>
    <mergeCell ref="A17:V17"/>
    <mergeCell ref="W17:AA17"/>
    <mergeCell ref="AB17:AQ17"/>
    <mergeCell ref="AR17:BE17"/>
    <mergeCell ref="BF17:BM17"/>
    <mergeCell ref="BN17:CQ17"/>
    <mergeCell ref="A16:V16"/>
    <mergeCell ref="W16:AA16"/>
    <mergeCell ref="AB16:BE16"/>
    <mergeCell ref="BF16:CQ16"/>
    <mergeCell ref="CR16:DG16"/>
    <mergeCell ref="DH16:EK16"/>
    <mergeCell ref="Z10:DE10"/>
    <mergeCell ref="DW10:EK10"/>
    <mergeCell ref="DW11:EK11"/>
    <mergeCell ref="A13:EK13"/>
    <mergeCell ref="A15:V15"/>
    <mergeCell ref="W15:AA15"/>
    <mergeCell ref="AB15:BE15"/>
    <mergeCell ref="BF15:CQ15"/>
    <mergeCell ref="CR15:DG15"/>
    <mergeCell ref="DH15:EK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1.3779527559055118" bottom="0.39370078740157483" header="0.27559055118110237" footer="0.27559055118110237"/>
  <pageSetup paperSize="8" scale="6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EC38"/>
  <sheetViews>
    <sheetView workbookViewId="0">
      <selection activeCell="Y7" sqref="Y7:EC7"/>
    </sheetView>
  </sheetViews>
  <sheetFormatPr defaultColWidth="1.44140625" defaultRowHeight="15.75" customHeight="1" x14ac:dyDescent="0.3"/>
  <cols>
    <col min="1" max="16384" width="1.44140625" style="256"/>
  </cols>
  <sheetData>
    <row r="1" spans="1:133" s="385" customFormat="1" ht="15" customHeight="1" x14ac:dyDescent="0.25">
      <c r="A1" s="386" t="s">
        <v>345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6"/>
      <c r="BK1" s="386"/>
      <c r="BL1" s="386"/>
      <c r="BM1" s="386"/>
      <c r="BN1" s="386"/>
      <c r="BO1" s="386"/>
      <c r="BP1" s="386"/>
      <c r="BQ1" s="386"/>
      <c r="BR1" s="386"/>
      <c r="BS1" s="386"/>
      <c r="BT1" s="386"/>
      <c r="BU1" s="386"/>
      <c r="BV1" s="386"/>
      <c r="BW1" s="386"/>
      <c r="BX1" s="386"/>
      <c r="BY1" s="386"/>
      <c r="BZ1" s="386"/>
      <c r="CA1" s="386"/>
      <c r="CB1" s="386"/>
      <c r="CC1" s="386"/>
      <c r="CD1" s="386"/>
      <c r="CE1" s="386"/>
      <c r="CF1" s="386"/>
      <c r="CG1" s="386"/>
      <c r="CH1" s="386"/>
      <c r="CI1" s="386"/>
      <c r="CJ1" s="386"/>
      <c r="CK1" s="386"/>
      <c r="CL1" s="386"/>
      <c r="CM1" s="386"/>
      <c r="CN1" s="386"/>
      <c r="CO1" s="386"/>
      <c r="CP1" s="386"/>
      <c r="CQ1" s="386"/>
      <c r="CR1" s="386"/>
      <c r="CS1" s="386"/>
      <c r="CT1" s="386"/>
      <c r="CU1" s="386"/>
      <c r="CV1" s="386"/>
      <c r="CW1" s="386"/>
      <c r="CX1" s="386"/>
      <c r="CY1" s="386"/>
      <c r="CZ1" s="386"/>
      <c r="DA1" s="386"/>
      <c r="DB1" s="386"/>
      <c r="DC1" s="386"/>
      <c r="DD1" s="386"/>
      <c r="DE1" s="386"/>
      <c r="DF1" s="386"/>
      <c r="DG1" s="386"/>
      <c r="DH1" s="386"/>
      <c r="DI1" s="386"/>
      <c r="DJ1" s="386"/>
      <c r="DK1" s="386"/>
      <c r="DL1" s="386"/>
      <c r="DM1" s="386"/>
      <c r="DN1" s="386"/>
      <c r="DO1" s="386"/>
      <c r="DP1" s="386"/>
      <c r="DQ1" s="386"/>
      <c r="DR1" s="386"/>
      <c r="DS1" s="386"/>
      <c r="DT1" s="386"/>
      <c r="DU1" s="386"/>
      <c r="DV1" s="386"/>
      <c r="DW1" s="386"/>
      <c r="DX1" s="386"/>
      <c r="DY1" s="386"/>
      <c r="DZ1" s="386"/>
      <c r="EA1" s="386"/>
      <c r="EB1" s="386"/>
      <c r="EC1" s="386"/>
    </row>
    <row r="2" spans="1:133" ht="6" customHeight="1" x14ac:dyDescent="0.3"/>
    <row r="3" spans="1:133" s="260" customFormat="1" ht="12.75" customHeight="1" x14ac:dyDescent="0.25">
      <c r="A3" s="289" t="s">
        <v>292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92" t="s">
        <v>128</v>
      </c>
      <c r="Z3" s="289"/>
      <c r="AA3" s="289"/>
      <c r="AB3" s="289"/>
      <c r="AC3" s="293"/>
      <c r="AD3" s="292" t="s">
        <v>346</v>
      </c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93"/>
      <c r="BZ3" s="292" t="s">
        <v>347</v>
      </c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93"/>
      <c r="CP3" s="292" t="s">
        <v>348</v>
      </c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93"/>
    </row>
    <row r="4" spans="1:133" s="260" customFormat="1" ht="12.75" customHeight="1" x14ac:dyDescent="0.25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291" t="s">
        <v>135</v>
      </c>
      <c r="Z4" s="290"/>
      <c r="AA4" s="290"/>
      <c r="AB4" s="290"/>
      <c r="AC4" s="294"/>
      <c r="AD4" s="291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4"/>
      <c r="BZ4" s="291" t="s">
        <v>349</v>
      </c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4"/>
      <c r="CP4" s="262" t="s">
        <v>350</v>
      </c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300"/>
    </row>
    <row r="5" spans="1:133" s="260" customFormat="1" ht="12.75" customHeight="1" x14ac:dyDescent="0.25">
      <c r="A5" s="376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291"/>
      <c r="Z5" s="290"/>
      <c r="AA5" s="290"/>
      <c r="AB5" s="290"/>
      <c r="AC5" s="294"/>
      <c r="AD5" s="297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8"/>
      <c r="BZ5" s="295" t="s">
        <v>351</v>
      </c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96"/>
      <c r="CP5" s="297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8"/>
    </row>
    <row r="6" spans="1:133" s="260" customFormat="1" ht="12.75" customHeight="1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291"/>
      <c r="Z6" s="290"/>
      <c r="AA6" s="290"/>
      <c r="AB6" s="290"/>
      <c r="AC6" s="294"/>
      <c r="AD6" s="292" t="s">
        <v>65</v>
      </c>
      <c r="AE6" s="289"/>
      <c r="AF6" s="289"/>
      <c r="AG6" s="289"/>
      <c r="AH6" s="289"/>
      <c r="AI6" s="289"/>
      <c r="AJ6" s="289"/>
      <c r="AK6" s="289"/>
      <c r="AL6" s="325" t="s">
        <v>174</v>
      </c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1"/>
      <c r="BZ6" s="297" t="s">
        <v>174</v>
      </c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8"/>
      <c r="CP6" s="297" t="s">
        <v>174</v>
      </c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8"/>
    </row>
    <row r="7" spans="1:133" s="260" customFormat="1" ht="12.75" customHeight="1" x14ac:dyDescent="0.25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291"/>
      <c r="Z7" s="290"/>
      <c r="AA7" s="290"/>
      <c r="AB7" s="290"/>
      <c r="AC7" s="294"/>
      <c r="AD7" s="291"/>
      <c r="AE7" s="376"/>
      <c r="AF7" s="376"/>
      <c r="AG7" s="376"/>
      <c r="AH7" s="376"/>
      <c r="AI7" s="376"/>
      <c r="AJ7" s="376"/>
      <c r="AK7" s="376"/>
      <c r="AL7" s="325" t="s">
        <v>305</v>
      </c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1"/>
      <c r="BJ7" s="292" t="s">
        <v>306</v>
      </c>
      <c r="BK7" s="289"/>
      <c r="BL7" s="289"/>
      <c r="BM7" s="289"/>
      <c r="BN7" s="289"/>
      <c r="BO7" s="289"/>
      <c r="BP7" s="289"/>
      <c r="BQ7" s="289"/>
      <c r="BR7" s="292" t="s">
        <v>352</v>
      </c>
      <c r="BS7" s="289"/>
      <c r="BT7" s="289"/>
      <c r="BU7" s="289"/>
      <c r="BV7" s="289"/>
      <c r="BW7" s="289"/>
      <c r="BX7" s="289"/>
      <c r="BY7" s="293"/>
      <c r="BZ7" s="292" t="s">
        <v>353</v>
      </c>
      <c r="CA7" s="289"/>
      <c r="CB7" s="289"/>
      <c r="CC7" s="289"/>
      <c r="CD7" s="289"/>
      <c r="CE7" s="289"/>
      <c r="CF7" s="289"/>
      <c r="CG7" s="289"/>
      <c r="CH7" s="292" t="s">
        <v>354</v>
      </c>
      <c r="CI7" s="289"/>
      <c r="CJ7" s="289"/>
      <c r="CK7" s="289"/>
      <c r="CL7" s="289"/>
      <c r="CM7" s="289"/>
      <c r="CN7" s="289"/>
      <c r="CO7" s="293"/>
      <c r="CP7" s="297" t="s">
        <v>305</v>
      </c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8"/>
    </row>
    <row r="8" spans="1:133" s="260" customFormat="1" ht="12.75" customHeight="1" x14ac:dyDescent="0.25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91"/>
      <c r="Z8" s="290"/>
      <c r="AA8" s="290"/>
      <c r="AB8" s="290"/>
      <c r="AC8" s="294"/>
      <c r="AD8" s="291"/>
      <c r="AE8" s="376"/>
      <c r="AF8" s="376"/>
      <c r="AG8" s="376"/>
      <c r="AH8" s="376"/>
      <c r="AI8" s="376"/>
      <c r="AJ8" s="376"/>
      <c r="AK8" s="376"/>
      <c r="AL8" s="291" t="s">
        <v>65</v>
      </c>
      <c r="AM8" s="290"/>
      <c r="AN8" s="290"/>
      <c r="AO8" s="290"/>
      <c r="AP8" s="290"/>
      <c r="AQ8" s="290"/>
      <c r="AR8" s="290"/>
      <c r="AS8" s="294"/>
      <c r="AT8" s="292" t="s">
        <v>355</v>
      </c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93"/>
      <c r="BJ8" s="291" t="s">
        <v>356</v>
      </c>
      <c r="BK8" s="376"/>
      <c r="BL8" s="376"/>
      <c r="BM8" s="376"/>
      <c r="BN8" s="376"/>
      <c r="BO8" s="376"/>
      <c r="BP8" s="376"/>
      <c r="BQ8" s="376"/>
      <c r="BR8" s="291" t="s">
        <v>357</v>
      </c>
      <c r="BS8" s="290"/>
      <c r="BT8" s="290"/>
      <c r="BU8" s="290"/>
      <c r="BV8" s="290"/>
      <c r="BW8" s="290"/>
      <c r="BX8" s="290"/>
      <c r="BY8" s="294"/>
      <c r="BZ8" s="291" t="s">
        <v>358</v>
      </c>
      <c r="CA8" s="376"/>
      <c r="CB8" s="376"/>
      <c r="CC8" s="376"/>
      <c r="CD8" s="376"/>
      <c r="CE8" s="376"/>
      <c r="CF8" s="376"/>
      <c r="CG8" s="376"/>
      <c r="CH8" s="291" t="s">
        <v>359</v>
      </c>
      <c r="CI8" s="290"/>
      <c r="CJ8" s="290"/>
      <c r="CK8" s="290"/>
      <c r="CL8" s="290"/>
      <c r="CM8" s="290"/>
      <c r="CN8" s="290"/>
      <c r="CO8" s="294"/>
      <c r="CP8" s="291" t="s">
        <v>360</v>
      </c>
      <c r="CQ8" s="290"/>
      <c r="CR8" s="290"/>
      <c r="CS8" s="290"/>
      <c r="CT8" s="290"/>
      <c r="CU8" s="290"/>
      <c r="CV8" s="290"/>
      <c r="CW8" s="294"/>
      <c r="CX8" s="290" t="s">
        <v>360</v>
      </c>
      <c r="CY8" s="290"/>
      <c r="CZ8" s="290"/>
      <c r="DA8" s="290"/>
      <c r="DB8" s="290"/>
      <c r="DC8" s="290"/>
      <c r="DD8" s="290"/>
      <c r="DE8" s="290"/>
      <c r="DF8" s="292" t="s">
        <v>361</v>
      </c>
      <c r="DG8" s="289"/>
      <c r="DH8" s="289"/>
      <c r="DI8" s="289"/>
      <c r="DJ8" s="289"/>
      <c r="DK8" s="289"/>
      <c r="DL8" s="289"/>
      <c r="DM8" s="289"/>
      <c r="DN8" s="289"/>
      <c r="DO8" s="289"/>
      <c r="DP8" s="289"/>
      <c r="DQ8" s="289"/>
      <c r="DR8" s="289"/>
      <c r="DS8" s="289"/>
      <c r="DT8" s="289"/>
      <c r="DU8" s="289"/>
      <c r="DV8" s="292" t="s">
        <v>360</v>
      </c>
      <c r="DW8" s="289"/>
      <c r="DX8" s="289"/>
      <c r="DY8" s="289"/>
      <c r="DZ8" s="289"/>
      <c r="EA8" s="289"/>
      <c r="EB8" s="289"/>
      <c r="EC8" s="293"/>
    </row>
    <row r="9" spans="1:133" s="260" customFormat="1" ht="12.75" customHeight="1" x14ac:dyDescent="0.25">
      <c r="A9" s="376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291"/>
      <c r="Z9" s="290"/>
      <c r="AA9" s="290"/>
      <c r="AB9" s="290"/>
      <c r="AC9" s="294"/>
      <c r="AD9" s="291"/>
      <c r="AE9" s="376"/>
      <c r="AF9" s="376"/>
      <c r="AG9" s="376"/>
      <c r="AH9" s="376"/>
      <c r="AI9" s="376"/>
      <c r="AJ9" s="376"/>
      <c r="AK9" s="376"/>
      <c r="AL9" s="291"/>
      <c r="AM9" s="290"/>
      <c r="AN9" s="290"/>
      <c r="AO9" s="290"/>
      <c r="AP9" s="290"/>
      <c r="AQ9" s="290"/>
      <c r="AR9" s="290"/>
      <c r="AS9" s="294"/>
      <c r="AT9" s="297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8"/>
      <c r="BJ9" s="291" t="s">
        <v>362</v>
      </c>
      <c r="BK9" s="376"/>
      <c r="BL9" s="376"/>
      <c r="BM9" s="376"/>
      <c r="BN9" s="376"/>
      <c r="BO9" s="376"/>
      <c r="BP9" s="376"/>
      <c r="BQ9" s="376"/>
      <c r="BR9" s="291" t="s">
        <v>363</v>
      </c>
      <c r="BS9" s="290"/>
      <c r="BT9" s="290"/>
      <c r="BU9" s="290"/>
      <c r="BV9" s="290"/>
      <c r="BW9" s="290"/>
      <c r="BX9" s="290"/>
      <c r="BY9" s="294"/>
      <c r="BZ9" s="291"/>
      <c r="CA9" s="376"/>
      <c r="CB9" s="376"/>
      <c r="CC9" s="376"/>
      <c r="CD9" s="376"/>
      <c r="CE9" s="376"/>
      <c r="CF9" s="376"/>
      <c r="CG9" s="376"/>
      <c r="CH9" s="291" t="s">
        <v>364</v>
      </c>
      <c r="CI9" s="290"/>
      <c r="CJ9" s="290"/>
      <c r="CK9" s="290"/>
      <c r="CL9" s="290"/>
      <c r="CM9" s="290"/>
      <c r="CN9" s="290"/>
      <c r="CO9" s="294"/>
      <c r="CP9" s="291" t="s">
        <v>365</v>
      </c>
      <c r="CQ9" s="290"/>
      <c r="CR9" s="290"/>
      <c r="CS9" s="290"/>
      <c r="CT9" s="290"/>
      <c r="CU9" s="290"/>
      <c r="CV9" s="290"/>
      <c r="CW9" s="294"/>
      <c r="CX9" s="290" t="s">
        <v>366</v>
      </c>
      <c r="CY9" s="290"/>
      <c r="CZ9" s="290"/>
      <c r="DA9" s="290"/>
      <c r="DB9" s="290"/>
      <c r="DC9" s="290"/>
      <c r="DD9" s="290"/>
      <c r="DE9" s="290"/>
      <c r="DF9" s="297" t="s">
        <v>367</v>
      </c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1" t="s">
        <v>366</v>
      </c>
      <c r="DW9" s="290"/>
      <c r="DX9" s="290"/>
      <c r="DY9" s="290"/>
      <c r="DZ9" s="290"/>
      <c r="EA9" s="290"/>
      <c r="EB9" s="290"/>
      <c r="EC9" s="294"/>
    </row>
    <row r="10" spans="1:133" s="260" customFormat="1" ht="12.75" customHeight="1" x14ac:dyDescent="0.25">
      <c r="A10" s="376"/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291"/>
      <c r="Z10" s="290"/>
      <c r="AA10" s="290"/>
      <c r="AB10" s="290"/>
      <c r="AC10" s="294"/>
      <c r="AD10" s="291"/>
      <c r="AE10" s="376"/>
      <c r="AF10" s="376"/>
      <c r="AG10" s="376"/>
      <c r="AH10" s="376"/>
      <c r="AI10" s="376"/>
      <c r="AJ10" s="376"/>
      <c r="AK10" s="376"/>
      <c r="AL10" s="291"/>
      <c r="AM10" s="290"/>
      <c r="AN10" s="290"/>
      <c r="AO10" s="290"/>
      <c r="AP10" s="290"/>
      <c r="AQ10" s="290"/>
      <c r="AR10" s="290"/>
      <c r="AS10" s="294"/>
      <c r="AT10" s="292" t="s">
        <v>368</v>
      </c>
      <c r="AU10" s="289"/>
      <c r="AV10" s="289"/>
      <c r="AW10" s="289"/>
      <c r="AX10" s="289"/>
      <c r="AY10" s="289"/>
      <c r="AZ10" s="289"/>
      <c r="BA10" s="289"/>
      <c r="BB10" s="291" t="s">
        <v>369</v>
      </c>
      <c r="BC10" s="290"/>
      <c r="BD10" s="290"/>
      <c r="BE10" s="290"/>
      <c r="BF10" s="290"/>
      <c r="BG10" s="290"/>
      <c r="BH10" s="290"/>
      <c r="BI10" s="294"/>
      <c r="BJ10" s="291" t="s">
        <v>370</v>
      </c>
      <c r="BK10" s="376"/>
      <c r="BL10" s="376"/>
      <c r="BM10" s="376"/>
      <c r="BN10" s="376"/>
      <c r="BO10" s="376"/>
      <c r="BP10" s="376"/>
      <c r="BQ10" s="376"/>
      <c r="BR10" s="291"/>
      <c r="BS10" s="290"/>
      <c r="BT10" s="290"/>
      <c r="BU10" s="290"/>
      <c r="BV10" s="290"/>
      <c r="BW10" s="290"/>
      <c r="BX10" s="290"/>
      <c r="BY10" s="294"/>
      <c r="BZ10" s="291"/>
      <c r="CA10" s="376"/>
      <c r="CB10" s="376"/>
      <c r="CC10" s="376"/>
      <c r="CD10" s="376"/>
      <c r="CE10" s="376"/>
      <c r="CF10" s="376"/>
      <c r="CG10" s="376"/>
      <c r="CH10" s="291" t="s">
        <v>321</v>
      </c>
      <c r="CI10" s="290"/>
      <c r="CJ10" s="290"/>
      <c r="CK10" s="290"/>
      <c r="CL10" s="290"/>
      <c r="CM10" s="290"/>
      <c r="CN10" s="290"/>
      <c r="CO10" s="294"/>
      <c r="CP10" s="291" t="s">
        <v>371</v>
      </c>
      <c r="CQ10" s="290"/>
      <c r="CR10" s="290"/>
      <c r="CS10" s="290"/>
      <c r="CT10" s="290"/>
      <c r="CU10" s="290"/>
      <c r="CV10" s="290"/>
      <c r="CW10" s="294"/>
      <c r="CX10" s="290" t="s">
        <v>372</v>
      </c>
      <c r="CY10" s="290"/>
      <c r="CZ10" s="290"/>
      <c r="DA10" s="290"/>
      <c r="DB10" s="290"/>
      <c r="DC10" s="290"/>
      <c r="DD10" s="290"/>
      <c r="DE10" s="290"/>
      <c r="DF10" s="325" t="s">
        <v>174</v>
      </c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291" t="s">
        <v>373</v>
      </c>
      <c r="DW10" s="290"/>
      <c r="DX10" s="290"/>
      <c r="DY10" s="290"/>
      <c r="DZ10" s="290"/>
      <c r="EA10" s="290"/>
      <c r="EB10" s="290"/>
      <c r="EC10" s="294"/>
    </row>
    <row r="11" spans="1:133" s="260" customFormat="1" ht="12.75" customHeight="1" x14ac:dyDescent="0.25">
      <c r="A11" s="376"/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291"/>
      <c r="Z11" s="290"/>
      <c r="AA11" s="290"/>
      <c r="AB11" s="290"/>
      <c r="AC11" s="294"/>
      <c r="AD11" s="291"/>
      <c r="AE11" s="376"/>
      <c r="AF11" s="376"/>
      <c r="AG11" s="376"/>
      <c r="AH11" s="376"/>
      <c r="AI11" s="376"/>
      <c r="AJ11" s="376"/>
      <c r="AK11" s="376"/>
      <c r="AL11" s="291"/>
      <c r="AM11" s="290"/>
      <c r="AN11" s="290"/>
      <c r="AO11" s="290"/>
      <c r="AP11" s="290"/>
      <c r="AQ11" s="290"/>
      <c r="AR11" s="290"/>
      <c r="AS11" s="294"/>
      <c r="AT11" s="291" t="s">
        <v>374</v>
      </c>
      <c r="AU11" s="376"/>
      <c r="AV11" s="376"/>
      <c r="AW11" s="376"/>
      <c r="AX11" s="376"/>
      <c r="AY11" s="376"/>
      <c r="AZ11" s="376"/>
      <c r="BA11" s="376"/>
      <c r="BB11" s="291" t="s">
        <v>374</v>
      </c>
      <c r="BC11" s="290"/>
      <c r="BD11" s="290"/>
      <c r="BE11" s="290"/>
      <c r="BF11" s="290"/>
      <c r="BG11" s="290"/>
      <c r="BH11" s="290"/>
      <c r="BI11" s="294"/>
      <c r="BJ11" s="291" t="s">
        <v>375</v>
      </c>
      <c r="BK11" s="376"/>
      <c r="BL11" s="376"/>
      <c r="BM11" s="376"/>
      <c r="BN11" s="376"/>
      <c r="BO11" s="376"/>
      <c r="BP11" s="376"/>
      <c r="BQ11" s="376"/>
      <c r="BR11" s="291"/>
      <c r="BS11" s="290"/>
      <c r="BT11" s="290"/>
      <c r="BU11" s="290"/>
      <c r="BV11" s="290"/>
      <c r="BW11" s="290"/>
      <c r="BX11" s="290"/>
      <c r="BY11" s="294"/>
      <c r="BZ11" s="291"/>
      <c r="CA11" s="376"/>
      <c r="CB11" s="376"/>
      <c r="CC11" s="376"/>
      <c r="CD11" s="376"/>
      <c r="CE11" s="376"/>
      <c r="CF11" s="376"/>
      <c r="CG11" s="376"/>
      <c r="CH11" s="291" t="s">
        <v>358</v>
      </c>
      <c r="CI11" s="290"/>
      <c r="CJ11" s="290"/>
      <c r="CK11" s="290"/>
      <c r="CL11" s="290"/>
      <c r="CM11" s="290"/>
      <c r="CN11" s="290"/>
      <c r="CO11" s="294"/>
      <c r="CP11" s="291" t="s">
        <v>376</v>
      </c>
      <c r="CQ11" s="290"/>
      <c r="CR11" s="290"/>
      <c r="CS11" s="290"/>
      <c r="CT11" s="290"/>
      <c r="CU11" s="290"/>
      <c r="CV11" s="290"/>
      <c r="CW11" s="294"/>
      <c r="CX11" s="290" t="s">
        <v>377</v>
      </c>
      <c r="CY11" s="290"/>
      <c r="CZ11" s="290"/>
      <c r="DA11" s="290"/>
      <c r="DB11" s="290"/>
      <c r="DC11" s="290"/>
      <c r="DD11" s="290"/>
      <c r="DE11" s="290"/>
      <c r="DF11" s="291" t="s">
        <v>378</v>
      </c>
      <c r="DG11" s="290"/>
      <c r="DH11" s="290"/>
      <c r="DI11" s="290"/>
      <c r="DJ11" s="290"/>
      <c r="DK11" s="290"/>
      <c r="DL11" s="290"/>
      <c r="DM11" s="294"/>
      <c r="DN11" s="290" t="s">
        <v>379</v>
      </c>
      <c r="DO11" s="290"/>
      <c r="DP11" s="290"/>
      <c r="DQ11" s="290"/>
      <c r="DR11" s="290"/>
      <c r="DS11" s="290"/>
      <c r="DT11" s="290"/>
      <c r="DU11" s="290"/>
      <c r="DV11" s="291" t="s">
        <v>380</v>
      </c>
      <c r="DW11" s="290"/>
      <c r="DX11" s="290"/>
      <c r="DY11" s="290"/>
      <c r="DZ11" s="290"/>
      <c r="EA11" s="290"/>
      <c r="EB11" s="290"/>
      <c r="EC11" s="294"/>
    </row>
    <row r="12" spans="1:133" s="260" customFormat="1" ht="12.75" customHeight="1" x14ac:dyDescent="0.25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1"/>
      <c r="Z12" s="290"/>
      <c r="AA12" s="290"/>
      <c r="AB12" s="290"/>
      <c r="AC12" s="294"/>
      <c r="AD12" s="290"/>
      <c r="AE12" s="290"/>
      <c r="AF12" s="290"/>
      <c r="AG12" s="290"/>
      <c r="AH12" s="290"/>
      <c r="AI12" s="290"/>
      <c r="AJ12" s="290"/>
      <c r="AK12" s="290"/>
      <c r="AL12" s="291"/>
      <c r="AM12" s="290"/>
      <c r="AN12" s="290"/>
      <c r="AO12" s="290"/>
      <c r="AP12" s="290"/>
      <c r="AQ12" s="290"/>
      <c r="AR12" s="290"/>
      <c r="AS12" s="294"/>
      <c r="AT12" s="290" t="s">
        <v>381</v>
      </c>
      <c r="AU12" s="290"/>
      <c r="AV12" s="290"/>
      <c r="AW12" s="290"/>
      <c r="AX12" s="290"/>
      <c r="AY12" s="290"/>
      <c r="AZ12" s="290"/>
      <c r="BA12" s="290"/>
      <c r="BB12" s="291" t="s">
        <v>381</v>
      </c>
      <c r="BC12" s="290"/>
      <c r="BD12" s="290"/>
      <c r="BE12" s="290"/>
      <c r="BF12" s="290"/>
      <c r="BG12" s="290"/>
      <c r="BH12" s="290"/>
      <c r="BI12" s="294"/>
      <c r="BJ12" s="290"/>
      <c r="BK12" s="290"/>
      <c r="BL12" s="290"/>
      <c r="BM12" s="290"/>
      <c r="BN12" s="290"/>
      <c r="BO12" s="290"/>
      <c r="BP12" s="290"/>
      <c r="BQ12" s="290"/>
      <c r="BR12" s="291"/>
      <c r="BS12" s="290"/>
      <c r="BT12" s="290"/>
      <c r="BU12" s="290"/>
      <c r="BV12" s="290"/>
      <c r="BW12" s="290"/>
      <c r="BX12" s="290"/>
      <c r="BY12" s="294"/>
      <c r="BZ12" s="290"/>
      <c r="CA12" s="290"/>
      <c r="CB12" s="290"/>
      <c r="CC12" s="290"/>
      <c r="CD12" s="290"/>
      <c r="CE12" s="290"/>
      <c r="CF12" s="290"/>
      <c r="CG12" s="290"/>
      <c r="CH12" s="291"/>
      <c r="CI12" s="290"/>
      <c r="CJ12" s="290"/>
      <c r="CK12" s="290"/>
      <c r="CL12" s="290"/>
      <c r="CM12" s="290"/>
      <c r="CN12" s="290"/>
      <c r="CO12" s="294"/>
      <c r="CP12" s="291" t="s">
        <v>382</v>
      </c>
      <c r="CQ12" s="290"/>
      <c r="CR12" s="290"/>
      <c r="CS12" s="290"/>
      <c r="CT12" s="290"/>
      <c r="CU12" s="290"/>
      <c r="CV12" s="290"/>
      <c r="CW12" s="294"/>
      <c r="CX12" s="290"/>
      <c r="CY12" s="290"/>
      <c r="CZ12" s="290"/>
      <c r="DA12" s="290"/>
      <c r="DB12" s="290"/>
      <c r="DC12" s="290"/>
      <c r="DD12" s="290"/>
      <c r="DE12" s="290"/>
      <c r="DF12" s="291" t="s">
        <v>383</v>
      </c>
      <c r="DG12" s="290"/>
      <c r="DH12" s="290"/>
      <c r="DI12" s="290"/>
      <c r="DJ12" s="290"/>
      <c r="DK12" s="290"/>
      <c r="DL12" s="290"/>
      <c r="DM12" s="294"/>
      <c r="DN12" s="290" t="s">
        <v>384</v>
      </c>
      <c r="DO12" s="290"/>
      <c r="DP12" s="290"/>
      <c r="DQ12" s="290"/>
      <c r="DR12" s="290"/>
      <c r="DS12" s="290"/>
      <c r="DT12" s="290"/>
      <c r="DU12" s="290"/>
      <c r="DV12" s="291" t="s">
        <v>385</v>
      </c>
      <c r="DW12" s="290"/>
      <c r="DX12" s="290"/>
      <c r="DY12" s="290"/>
      <c r="DZ12" s="290"/>
      <c r="EA12" s="290"/>
      <c r="EB12" s="290"/>
      <c r="EC12" s="294"/>
    </row>
    <row r="13" spans="1:133" s="260" customFormat="1" ht="12.75" customHeight="1" x14ac:dyDescent="0.25">
      <c r="A13" s="290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1"/>
      <c r="Z13" s="290"/>
      <c r="AA13" s="290"/>
      <c r="AB13" s="290"/>
      <c r="AC13" s="294"/>
      <c r="AD13" s="290"/>
      <c r="AE13" s="290"/>
      <c r="AF13" s="290"/>
      <c r="AG13" s="290"/>
      <c r="AH13" s="290"/>
      <c r="AI13" s="290"/>
      <c r="AJ13" s="290"/>
      <c r="AK13" s="290"/>
      <c r="AL13" s="291"/>
      <c r="AM13" s="290"/>
      <c r="AN13" s="290"/>
      <c r="AO13" s="290"/>
      <c r="AP13" s="290"/>
      <c r="AQ13" s="290"/>
      <c r="AR13" s="290"/>
      <c r="AS13" s="294"/>
      <c r="AT13" s="290"/>
      <c r="AU13" s="290"/>
      <c r="AV13" s="290"/>
      <c r="AW13" s="290"/>
      <c r="AX13" s="290"/>
      <c r="AY13" s="290"/>
      <c r="AZ13" s="290"/>
      <c r="BA13" s="290"/>
      <c r="BB13" s="291"/>
      <c r="BC13" s="290"/>
      <c r="BD13" s="290"/>
      <c r="BE13" s="290"/>
      <c r="BF13" s="290"/>
      <c r="BG13" s="290"/>
      <c r="BH13" s="290"/>
      <c r="BI13" s="294"/>
      <c r="BJ13" s="290"/>
      <c r="BK13" s="290"/>
      <c r="BL13" s="290"/>
      <c r="BM13" s="290"/>
      <c r="BN13" s="290"/>
      <c r="BO13" s="290"/>
      <c r="BP13" s="290"/>
      <c r="BQ13" s="290"/>
      <c r="BR13" s="291"/>
      <c r="BS13" s="290"/>
      <c r="BT13" s="290"/>
      <c r="BU13" s="290"/>
      <c r="BV13" s="290"/>
      <c r="BW13" s="290"/>
      <c r="BX13" s="290"/>
      <c r="BY13" s="294"/>
      <c r="BZ13" s="290"/>
      <c r="CA13" s="290"/>
      <c r="CB13" s="290"/>
      <c r="CC13" s="290"/>
      <c r="CD13" s="290"/>
      <c r="CE13" s="290"/>
      <c r="CF13" s="290"/>
      <c r="CG13" s="290"/>
      <c r="CH13" s="291"/>
      <c r="CI13" s="290"/>
      <c r="CJ13" s="290"/>
      <c r="CK13" s="290"/>
      <c r="CL13" s="290"/>
      <c r="CM13" s="290"/>
      <c r="CN13" s="290"/>
      <c r="CO13" s="294"/>
      <c r="CP13" s="291" t="s">
        <v>386</v>
      </c>
      <c r="CQ13" s="290"/>
      <c r="CR13" s="290"/>
      <c r="CS13" s="290"/>
      <c r="CT13" s="290"/>
      <c r="CU13" s="290"/>
      <c r="CV13" s="290"/>
      <c r="CW13" s="294"/>
      <c r="CX13" s="290"/>
      <c r="CY13" s="290"/>
      <c r="CZ13" s="290"/>
      <c r="DA13" s="290"/>
      <c r="DB13" s="290"/>
      <c r="DC13" s="290"/>
      <c r="DD13" s="290"/>
      <c r="DE13" s="290"/>
      <c r="DF13" s="291"/>
      <c r="DG13" s="290"/>
      <c r="DH13" s="290"/>
      <c r="DI13" s="290"/>
      <c r="DJ13" s="290"/>
      <c r="DK13" s="290"/>
      <c r="DL13" s="290"/>
      <c r="DM13" s="294"/>
      <c r="DN13" s="290" t="s">
        <v>387</v>
      </c>
      <c r="DO13" s="290"/>
      <c r="DP13" s="290"/>
      <c r="DQ13" s="290"/>
      <c r="DR13" s="290"/>
      <c r="DS13" s="290"/>
      <c r="DT13" s="290"/>
      <c r="DU13" s="290"/>
      <c r="DV13" s="262" t="s">
        <v>388</v>
      </c>
      <c r="DW13" s="263"/>
      <c r="DX13" s="263"/>
      <c r="DY13" s="263"/>
      <c r="DZ13" s="263"/>
      <c r="EA13" s="263"/>
      <c r="EB13" s="263"/>
      <c r="EC13" s="300"/>
    </row>
    <row r="14" spans="1:133" s="260" customFormat="1" ht="12.75" customHeight="1" x14ac:dyDescent="0.25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1"/>
      <c r="Z14" s="290"/>
      <c r="AA14" s="290"/>
      <c r="AB14" s="290"/>
      <c r="AC14" s="294"/>
      <c r="AD14" s="290"/>
      <c r="AE14" s="290"/>
      <c r="AF14" s="290"/>
      <c r="AG14" s="290"/>
      <c r="AH14" s="290"/>
      <c r="AI14" s="290"/>
      <c r="AJ14" s="290"/>
      <c r="AK14" s="290"/>
      <c r="AL14" s="291"/>
      <c r="AM14" s="290"/>
      <c r="AN14" s="290"/>
      <c r="AO14" s="290"/>
      <c r="AP14" s="290"/>
      <c r="AQ14" s="290"/>
      <c r="AR14" s="290"/>
      <c r="AS14" s="294"/>
      <c r="AT14" s="290"/>
      <c r="AU14" s="290"/>
      <c r="AV14" s="290"/>
      <c r="AW14" s="290"/>
      <c r="AX14" s="290"/>
      <c r="AY14" s="290"/>
      <c r="AZ14" s="290"/>
      <c r="BA14" s="290"/>
      <c r="BB14" s="291"/>
      <c r="BC14" s="290"/>
      <c r="BD14" s="290"/>
      <c r="BE14" s="290"/>
      <c r="BF14" s="290"/>
      <c r="BG14" s="290"/>
      <c r="BH14" s="290"/>
      <c r="BI14" s="294"/>
      <c r="BJ14" s="290"/>
      <c r="BK14" s="290"/>
      <c r="BL14" s="290"/>
      <c r="BM14" s="290"/>
      <c r="BN14" s="290"/>
      <c r="BO14" s="290"/>
      <c r="BP14" s="290"/>
      <c r="BQ14" s="290"/>
      <c r="BR14" s="291"/>
      <c r="BS14" s="290"/>
      <c r="BT14" s="290"/>
      <c r="BU14" s="290"/>
      <c r="BV14" s="290"/>
      <c r="BW14" s="290"/>
      <c r="BX14" s="290"/>
      <c r="BY14" s="294"/>
      <c r="BZ14" s="290"/>
      <c r="CA14" s="290"/>
      <c r="CB14" s="290"/>
      <c r="CC14" s="290"/>
      <c r="CD14" s="290"/>
      <c r="CE14" s="290"/>
      <c r="CF14" s="290"/>
      <c r="CG14" s="290"/>
      <c r="CH14" s="291"/>
      <c r="CI14" s="290"/>
      <c r="CJ14" s="290"/>
      <c r="CK14" s="290"/>
      <c r="CL14" s="290"/>
      <c r="CM14" s="290"/>
      <c r="CN14" s="290"/>
      <c r="CO14" s="294"/>
      <c r="CP14" s="291" t="s">
        <v>389</v>
      </c>
      <c r="CQ14" s="290"/>
      <c r="CR14" s="290"/>
      <c r="CS14" s="290"/>
      <c r="CT14" s="290"/>
      <c r="CU14" s="290"/>
      <c r="CV14" s="290"/>
      <c r="CW14" s="294"/>
      <c r="CX14" s="290"/>
      <c r="CY14" s="290"/>
      <c r="CZ14" s="290"/>
      <c r="DA14" s="290"/>
      <c r="DB14" s="290"/>
      <c r="DC14" s="290"/>
      <c r="DD14" s="290"/>
      <c r="DE14" s="290"/>
      <c r="DF14" s="291"/>
      <c r="DG14" s="290"/>
      <c r="DH14" s="290"/>
      <c r="DI14" s="290"/>
      <c r="DJ14" s="290"/>
      <c r="DK14" s="290"/>
      <c r="DL14" s="290"/>
      <c r="DM14" s="294"/>
      <c r="DN14" s="290" t="s">
        <v>390</v>
      </c>
      <c r="DO14" s="290"/>
      <c r="DP14" s="290"/>
      <c r="DQ14" s="290"/>
      <c r="DR14" s="290"/>
      <c r="DS14" s="290"/>
      <c r="DT14" s="290"/>
      <c r="DU14" s="290"/>
      <c r="DV14" s="291"/>
      <c r="DW14" s="290"/>
      <c r="DX14" s="290"/>
      <c r="DY14" s="290"/>
      <c r="DZ14" s="290"/>
      <c r="EA14" s="290"/>
      <c r="EB14" s="290"/>
      <c r="EC14" s="294"/>
    </row>
    <row r="15" spans="1:133" s="260" customFormat="1" ht="12.75" customHeight="1" x14ac:dyDescent="0.25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1"/>
      <c r="Z15" s="290"/>
      <c r="AA15" s="290"/>
      <c r="AB15" s="290"/>
      <c r="AC15" s="294"/>
      <c r="AD15" s="290"/>
      <c r="AE15" s="290"/>
      <c r="AF15" s="290"/>
      <c r="AG15" s="290"/>
      <c r="AH15" s="290"/>
      <c r="AI15" s="290"/>
      <c r="AJ15" s="290"/>
      <c r="AK15" s="290"/>
      <c r="AL15" s="291"/>
      <c r="AM15" s="290"/>
      <c r="AN15" s="290"/>
      <c r="AO15" s="290"/>
      <c r="AP15" s="290"/>
      <c r="AQ15" s="290"/>
      <c r="AR15" s="290"/>
      <c r="AS15" s="294"/>
      <c r="AT15" s="290"/>
      <c r="AU15" s="290"/>
      <c r="AV15" s="290"/>
      <c r="AW15" s="290"/>
      <c r="AX15" s="290"/>
      <c r="AY15" s="290"/>
      <c r="AZ15" s="290"/>
      <c r="BA15" s="290"/>
      <c r="BB15" s="291"/>
      <c r="BC15" s="290"/>
      <c r="BD15" s="290"/>
      <c r="BE15" s="290"/>
      <c r="BF15" s="290"/>
      <c r="BG15" s="290"/>
      <c r="BH15" s="290"/>
      <c r="BI15" s="294"/>
      <c r="BJ15" s="290"/>
      <c r="BK15" s="290"/>
      <c r="BL15" s="290"/>
      <c r="BM15" s="290"/>
      <c r="BN15" s="290"/>
      <c r="BO15" s="290"/>
      <c r="BP15" s="290"/>
      <c r="BQ15" s="290"/>
      <c r="BR15" s="291"/>
      <c r="BS15" s="290"/>
      <c r="BT15" s="290"/>
      <c r="BU15" s="290"/>
      <c r="BV15" s="290"/>
      <c r="BW15" s="290"/>
      <c r="BX15" s="290"/>
      <c r="BY15" s="294"/>
      <c r="BZ15" s="290"/>
      <c r="CA15" s="290"/>
      <c r="CB15" s="290"/>
      <c r="CC15" s="290"/>
      <c r="CD15" s="290"/>
      <c r="CE15" s="290"/>
      <c r="CF15" s="290"/>
      <c r="CG15" s="290"/>
      <c r="CH15" s="291"/>
      <c r="CI15" s="290"/>
      <c r="CJ15" s="290"/>
      <c r="CK15" s="290"/>
      <c r="CL15" s="290"/>
      <c r="CM15" s="290"/>
      <c r="CN15" s="290"/>
      <c r="CO15" s="294"/>
      <c r="CP15" s="291" t="s">
        <v>391</v>
      </c>
      <c r="CQ15" s="290"/>
      <c r="CR15" s="290"/>
      <c r="CS15" s="290"/>
      <c r="CT15" s="290"/>
      <c r="CU15" s="290"/>
      <c r="CV15" s="290"/>
      <c r="CW15" s="294"/>
      <c r="CX15" s="290"/>
      <c r="CY15" s="290"/>
      <c r="CZ15" s="290"/>
      <c r="DA15" s="290"/>
      <c r="DB15" s="290"/>
      <c r="DC15" s="290"/>
      <c r="DD15" s="290"/>
      <c r="DE15" s="290"/>
      <c r="DF15" s="291"/>
      <c r="DG15" s="290"/>
      <c r="DH15" s="290"/>
      <c r="DI15" s="290"/>
      <c r="DJ15" s="290"/>
      <c r="DK15" s="290"/>
      <c r="DL15" s="290"/>
      <c r="DM15" s="294"/>
      <c r="DN15" s="290" t="s">
        <v>392</v>
      </c>
      <c r="DO15" s="290"/>
      <c r="DP15" s="290"/>
      <c r="DQ15" s="290"/>
      <c r="DR15" s="290"/>
      <c r="DS15" s="290"/>
      <c r="DT15" s="290"/>
      <c r="DU15" s="290"/>
      <c r="DV15" s="291"/>
      <c r="DW15" s="290"/>
      <c r="DX15" s="290"/>
      <c r="DY15" s="290"/>
      <c r="DZ15" s="290"/>
      <c r="EA15" s="290"/>
      <c r="EB15" s="290"/>
      <c r="EC15" s="294"/>
    </row>
    <row r="16" spans="1:133" s="260" customFormat="1" ht="12.75" customHeight="1" x14ac:dyDescent="0.25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7"/>
      <c r="Z16" s="299"/>
      <c r="AA16" s="299"/>
      <c r="AB16" s="299"/>
      <c r="AC16" s="298"/>
      <c r="AD16" s="299"/>
      <c r="AE16" s="299"/>
      <c r="AF16" s="299"/>
      <c r="AG16" s="299"/>
      <c r="AH16" s="299"/>
      <c r="AI16" s="299"/>
      <c r="AJ16" s="299"/>
      <c r="AK16" s="299"/>
      <c r="AL16" s="297"/>
      <c r="AM16" s="299"/>
      <c r="AN16" s="299"/>
      <c r="AO16" s="299"/>
      <c r="AP16" s="299"/>
      <c r="AQ16" s="299"/>
      <c r="AR16" s="299"/>
      <c r="AS16" s="298"/>
      <c r="AT16" s="299"/>
      <c r="AU16" s="299"/>
      <c r="AV16" s="299"/>
      <c r="AW16" s="299"/>
      <c r="AX16" s="299"/>
      <c r="AY16" s="299"/>
      <c r="AZ16" s="299"/>
      <c r="BA16" s="299"/>
      <c r="BB16" s="297"/>
      <c r="BC16" s="299"/>
      <c r="BD16" s="299"/>
      <c r="BE16" s="299"/>
      <c r="BF16" s="299"/>
      <c r="BG16" s="299"/>
      <c r="BH16" s="299"/>
      <c r="BI16" s="298"/>
      <c r="BJ16" s="299"/>
      <c r="BK16" s="299"/>
      <c r="BL16" s="299"/>
      <c r="BM16" s="299"/>
      <c r="BN16" s="299"/>
      <c r="BO16" s="299"/>
      <c r="BP16" s="299"/>
      <c r="BQ16" s="299"/>
      <c r="BR16" s="297"/>
      <c r="BS16" s="299"/>
      <c r="BT16" s="299"/>
      <c r="BU16" s="299"/>
      <c r="BV16" s="299"/>
      <c r="BW16" s="299"/>
      <c r="BX16" s="299"/>
      <c r="BY16" s="298"/>
      <c r="BZ16" s="299"/>
      <c r="CA16" s="299"/>
      <c r="CB16" s="299"/>
      <c r="CC16" s="299"/>
      <c r="CD16" s="299"/>
      <c r="CE16" s="299"/>
      <c r="CF16" s="299"/>
      <c r="CG16" s="299"/>
      <c r="CH16" s="297"/>
      <c r="CI16" s="299"/>
      <c r="CJ16" s="299"/>
      <c r="CK16" s="299"/>
      <c r="CL16" s="299"/>
      <c r="CM16" s="299"/>
      <c r="CN16" s="299"/>
      <c r="CO16" s="298"/>
      <c r="CP16" s="297"/>
      <c r="CQ16" s="299"/>
      <c r="CR16" s="299"/>
      <c r="CS16" s="299"/>
      <c r="CT16" s="299"/>
      <c r="CU16" s="299"/>
      <c r="CV16" s="299"/>
      <c r="CW16" s="298"/>
      <c r="CX16" s="299"/>
      <c r="CY16" s="299"/>
      <c r="CZ16" s="299"/>
      <c r="DA16" s="299"/>
      <c r="DB16" s="299"/>
      <c r="DC16" s="299"/>
      <c r="DD16" s="299"/>
      <c r="DE16" s="299"/>
      <c r="DF16" s="297"/>
      <c r="DG16" s="299"/>
      <c r="DH16" s="299"/>
      <c r="DI16" s="299"/>
      <c r="DJ16" s="299"/>
      <c r="DK16" s="299"/>
      <c r="DL16" s="299"/>
      <c r="DM16" s="298"/>
      <c r="DN16" s="299" t="s">
        <v>393</v>
      </c>
      <c r="DO16" s="299"/>
      <c r="DP16" s="299"/>
      <c r="DQ16" s="299"/>
      <c r="DR16" s="299"/>
      <c r="DS16" s="299"/>
      <c r="DT16" s="299"/>
      <c r="DU16" s="299"/>
      <c r="DV16" s="297"/>
      <c r="DW16" s="299"/>
      <c r="DX16" s="299"/>
      <c r="DY16" s="299"/>
      <c r="DZ16" s="299"/>
      <c r="EA16" s="299"/>
      <c r="EB16" s="299"/>
      <c r="EC16" s="298"/>
    </row>
    <row r="17" spans="1:133" s="260" customFormat="1" ht="13.5" customHeight="1" thickBot="1" x14ac:dyDescent="0.3">
      <c r="A17" s="302">
        <v>1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1"/>
      <c r="Y17" s="292">
        <v>2</v>
      </c>
      <c r="Z17" s="289"/>
      <c r="AA17" s="289"/>
      <c r="AB17" s="289"/>
      <c r="AC17" s="293"/>
      <c r="AD17" s="292">
        <v>3</v>
      </c>
      <c r="AE17" s="289"/>
      <c r="AF17" s="289"/>
      <c r="AG17" s="289"/>
      <c r="AH17" s="289"/>
      <c r="AI17" s="289"/>
      <c r="AJ17" s="289"/>
      <c r="AK17" s="293"/>
      <c r="AL17" s="292">
        <v>4</v>
      </c>
      <c r="AM17" s="289"/>
      <c r="AN17" s="289"/>
      <c r="AO17" s="289"/>
      <c r="AP17" s="289"/>
      <c r="AQ17" s="289"/>
      <c r="AR17" s="289"/>
      <c r="AS17" s="293"/>
      <c r="AT17" s="292">
        <v>5</v>
      </c>
      <c r="AU17" s="289"/>
      <c r="AV17" s="289"/>
      <c r="AW17" s="289"/>
      <c r="AX17" s="289"/>
      <c r="AY17" s="289"/>
      <c r="AZ17" s="289"/>
      <c r="BA17" s="293"/>
      <c r="BB17" s="292">
        <v>6</v>
      </c>
      <c r="BC17" s="289"/>
      <c r="BD17" s="289"/>
      <c r="BE17" s="289"/>
      <c r="BF17" s="289"/>
      <c r="BG17" s="289"/>
      <c r="BH17" s="289"/>
      <c r="BI17" s="293"/>
      <c r="BJ17" s="292">
        <v>7</v>
      </c>
      <c r="BK17" s="289"/>
      <c r="BL17" s="289"/>
      <c r="BM17" s="289"/>
      <c r="BN17" s="289"/>
      <c r="BO17" s="289"/>
      <c r="BP17" s="289"/>
      <c r="BQ17" s="293"/>
      <c r="BR17" s="292">
        <v>8</v>
      </c>
      <c r="BS17" s="289"/>
      <c r="BT17" s="289"/>
      <c r="BU17" s="289"/>
      <c r="BV17" s="289"/>
      <c r="BW17" s="289"/>
      <c r="BX17" s="289"/>
      <c r="BY17" s="293"/>
      <c r="BZ17" s="292">
        <v>9</v>
      </c>
      <c r="CA17" s="289"/>
      <c r="CB17" s="289"/>
      <c r="CC17" s="289"/>
      <c r="CD17" s="289"/>
      <c r="CE17" s="289"/>
      <c r="CF17" s="289"/>
      <c r="CG17" s="293"/>
      <c r="CH17" s="292">
        <v>10</v>
      </c>
      <c r="CI17" s="289"/>
      <c r="CJ17" s="289"/>
      <c r="CK17" s="289"/>
      <c r="CL17" s="289"/>
      <c r="CM17" s="289"/>
      <c r="CN17" s="289"/>
      <c r="CO17" s="293"/>
      <c r="CP17" s="292">
        <v>11</v>
      </c>
      <c r="CQ17" s="289"/>
      <c r="CR17" s="289"/>
      <c r="CS17" s="289"/>
      <c r="CT17" s="289"/>
      <c r="CU17" s="289"/>
      <c r="CV17" s="289"/>
      <c r="CW17" s="293"/>
      <c r="CX17" s="292">
        <v>12</v>
      </c>
      <c r="CY17" s="289"/>
      <c r="CZ17" s="289"/>
      <c r="DA17" s="289"/>
      <c r="DB17" s="289"/>
      <c r="DC17" s="289"/>
      <c r="DD17" s="289"/>
      <c r="DE17" s="293"/>
      <c r="DF17" s="292">
        <v>13</v>
      </c>
      <c r="DG17" s="289"/>
      <c r="DH17" s="289"/>
      <c r="DI17" s="289"/>
      <c r="DJ17" s="289"/>
      <c r="DK17" s="289"/>
      <c r="DL17" s="289"/>
      <c r="DM17" s="293"/>
      <c r="DN17" s="292">
        <v>14</v>
      </c>
      <c r="DO17" s="289"/>
      <c r="DP17" s="289"/>
      <c r="DQ17" s="289"/>
      <c r="DR17" s="289"/>
      <c r="DS17" s="289"/>
      <c r="DT17" s="289"/>
      <c r="DU17" s="293"/>
      <c r="DV17" s="362">
        <v>15</v>
      </c>
      <c r="DW17" s="364"/>
      <c r="DX17" s="364"/>
      <c r="DY17" s="364"/>
      <c r="DZ17" s="364"/>
      <c r="EA17" s="364"/>
      <c r="EB17" s="364"/>
      <c r="EC17" s="363"/>
    </row>
    <row r="18" spans="1:133" s="260" customFormat="1" ht="15" customHeight="1" x14ac:dyDescent="0.25">
      <c r="A18" s="332" t="s">
        <v>394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274" t="s">
        <v>73</v>
      </c>
      <c r="Z18" s="276"/>
      <c r="AA18" s="276"/>
      <c r="AB18" s="276"/>
      <c r="AC18" s="304"/>
      <c r="AD18" s="420">
        <f>AL18+BR18</f>
        <v>39223053.630000003</v>
      </c>
      <c r="AE18" s="422"/>
      <c r="AF18" s="422"/>
      <c r="AG18" s="422"/>
      <c r="AH18" s="422"/>
      <c r="AI18" s="422"/>
      <c r="AJ18" s="422"/>
      <c r="AK18" s="421"/>
      <c r="AL18" s="420">
        <f>AT18</f>
        <v>39158512.560000002</v>
      </c>
      <c r="AM18" s="422"/>
      <c r="AN18" s="422"/>
      <c r="AO18" s="422"/>
      <c r="AP18" s="422"/>
      <c r="AQ18" s="422"/>
      <c r="AR18" s="422"/>
      <c r="AS18" s="421"/>
      <c r="AT18" s="420">
        <v>39158512.560000002</v>
      </c>
      <c r="AU18" s="422"/>
      <c r="AV18" s="422"/>
      <c r="AW18" s="422"/>
      <c r="AX18" s="422"/>
      <c r="AY18" s="422"/>
      <c r="AZ18" s="422"/>
      <c r="BA18" s="421"/>
      <c r="BB18" s="420"/>
      <c r="BC18" s="422"/>
      <c r="BD18" s="422"/>
      <c r="BE18" s="422"/>
      <c r="BF18" s="422"/>
      <c r="BG18" s="422"/>
      <c r="BH18" s="422"/>
      <c r="BI18" s="421"/>
      <c r="BJ18" s="420">
        <f>BJ19</f>
        <v>647710.64</v>
      </c>
      <c r="BK18" s="422"/>
      <c r="BL18" s="422"/>
      <c r="BM18" s="422"/>
      <c r="BN18" s="422"/>
      <c r="BO18" s="422"/>
      <c r="BP18" s="422"/>
      <c r="BQ18" s="421"/>
      <c r="BR18" s="420">
        <v>64541.07</v>
      </c>
      <c r="BS18" s="422"/>
      <c r="BT18" s="422"/>
      <c r="BU18" s="422"/>
      <c r="BV18" s="422"/>
      <c r="BW18" s="422"/>
      <c r="BX18" s="422"/>
      <c r="BY18" s="421"/>
      <c r="BZ18" s="420"/>
      <c r="CA18" s="422"/>
      <c r="CB18" s="422"/>
      <c r="CC18" s="422"/>
      <c r="CD18" s="422"/>
      <c r="CE18" s="422"/>
      <c r="CF18" s="422"/>
      <c r="CG18" s="421"/>
      <c r="CH18" s="420"/>
      <c r="CI18" s="422"/>
      <c r="CJ18" s="422"/>
      <c r="CK18" s="422"/>
      <c r="CL18" s="422"/>
      <c r="CM18" s="422"/>
      <c r="CN18" s="422"/>
      <c r="CO18" s="421"/>
      <c r="CP18" s="420">
        <f>CP19</f>
        <v>33953041.049999997</v>
      </c>
      <c r="CQ18" s="422"/>
      <c r="CR18" s="422"/>
      <c r="CS18" s="422"/>
      <c r="CT18" s="422"/>
      <c r="CU18" s="422"/>
      <c r="CV18" s="422"/>
      <c r="CW18" s="421"/>
      <c r="CX18" s="420">
        <f>CX19</f>
        <v>4260948.32</v>
      </c>
      <c r="CY18" s="422"/>
      <c r="CZ18" s="422"/>
      <c r="DA18" s="422"/>
      <c r="DB18" s="422"/>
      <c r="DC18" s="422"/>
      <c r="DD18" s="422"/>
      <c r="DE18" s="421"/>
      <c r="DF18" s="420"/>
      <c r="DG18" s="422"/>
      <c r="DH18" s="422"/>
      <c r="DI18" s="422"/>
      <c r="DJ18" s="422"/>
      <c r="DK18" s="422"/>
      <c r="DL18" s="422"/>
      <c r="DM18" s="421"/>
      <c r="DN18" s="420"/>
      <c r="DO18" s="422"/>
      <c r="DP18" s="422"/>
      <c r="DQ18" s="422"/>
      <c r="DR18" s="422"/>
      <c r="DS18" s="422"/>
      <c r="DT18" s="422"/>
      <c r="DU18" s="421"/>
      <c r="DV18" s="420">
        <f>DV19</f>
        <v>944523.19</v>
      </c>
      <c r="DW18" s="422"/>
      <c r="DX18" s="422"/>
      <c r="DY18" s="422"/>
      <c r="DZ18" s="422"/>
      <c r="EA18" s="422"/>
      <c r="EB18" s="422"/>
      <c r="EC18" s="423"/>
    </row>
    <row r="19" spans="1:133" s="260" customFormat="1" ht="12.75" customHeight="1" x14ac:dyDescent="0.25">
      <c r="A19" s="333" t="s">
        <v>327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277" t="s">
        <v>328</v>
      </c>
      <c r="Z19" s="278"/>
      <c r="AA19" s="278"/>
      <c r="AB19" s="278"/>
      <c r="AC19" s="334"/>
      <c r="AD19" s="424">
        <f>AL19+BR19</f>
        <v>39223053.630000003</v>
      </c>
      <c r="AE19" s="425"/>
      <c r="AF19" s="425"/>
      <c r="AG19" s="425"/>
      <c r="AH19" s="425"/>
      <c r="AI19" s="425"/>
      <c r="AJ19" s="425"/>
      <c r="AK19" s="426"/>
      <c r="AL19" s="424">
        <f>AT19</f>
        <v>39158512.560000002</v>
      </c>
      <c r="AM19" s="425"/>
      <c r="AN19" s="425"/>
      <c r="AO19" s="425"/>
      <c r="AP19" s="425"/>
      <c r="AQ19" s="425"/>
      <c r="AR19" s="425"/>
      <c r="AS19" s="426"/>
      <c r="AT19" s="424">
        <v>39158512.560000002</v>
      </c>
      <c r="AU19" s="425"/>
      <c r="AV19" s="425"/>
      <c r="AW19" s="425"/>
      <c r="AX19" s="425"/>
      <c r="AY19" s="425"/>
      <c r="AZ19" s="425"/>
      <c r="BA19" s="426"/>
      <c r="BB19" s="424"/>
      <c r="BC19" s="425"/>
      <c r="BD19" s="425"/>
      <c r="BE19" s="425"/>
      <c r="BF19" s="425"/>
      <c r="BG19" s="425"/>
      <c r="BH19" s="425"/>
      <c r="BI19" s="426"/>
      <c r="BJ19" s="424">
        <v>647710.64</v>
      </c>
      <c r="BK19" s="425"/>
      <c r="BL19" s="425"/>
      <c r="BM19" s="425"/>
      <c r="BN19" s="425"/>
      <c r="BO19" s="425"/>
      <c r="BP19" s="425"/>
      <c r="BQ19" s="426"/>
      <c r="BR19" s="424">
        <f>BR18</f>
        <v>64541.07</v>
      </c>
      <c r="BS19" s="425"/>
      <c r="BT19" s="425"/>
      <c r="BU19" s="425"/>
      <c r="BV19" s="425"/>
      <c r="BW19" s="425"/>
      <c r="BX19" s="425"/>
      <c r="BY19" s="426"/>
      <c r="BZ19" s="424"/>
      <c r="CA19" s="425"/>
      <c r="CB19" s="425"/>
      <c r="CC19" s="425"/>
      <c r="CD19" s="425"/>
      <c r="CE19" s="425"/>
      <c r="CF19" s="425"/>
      <c r="CG19" s="426"/>
      <c r="CH19" s="424"/>
      <c r="CI19" s="425"/>
      <c r="CJ19" s="425"/>
      <c r="CK19" s="425"/>
      <c r="CL19" s="425"/>
      <c r="CM19" s="425"/>
      <c r="CN19" s="425"/>
      <c r="CO19" s="426"/>
      <c r="CP19" s="424">
        <v>33953041.049999997</v>
      </c>
      <c r="CQ19" s="425"/>
      <c r="CR19" s="425"/>
      <c r="CS19" s="425"/>
      <c r="CT19" s="425"/>
      <c r="CU19" s="425"/>
      <c r="CV19" s="425"/>
      <c r="CW19" s="426"/>
      <c r="CX19" s="424">
        <v>4260948.32</v>
      </c>
      <c r="CY19" s="425"/>
      <c r="CZ19" s="425"/>
      <c r="DA19" s="425"/>
      <c r="DB19" s="425"/>
      <c r="DC19" s="425"/>
      <c r="DD19" s="425"/>
      <c r="DE19" s="426"/>
      <c r="DF19" s="424"/>
      <c r="DG19" s="425"/>
      <c r="DH19" s="425"/>
      <c r="DI19" s="425"/>
      <c r="DJ19" s="425"/>
      <c r="DK19" s="425"/>
      <c r="DL19" s="425"/>
      <c r="DM19" s="426"/>
      <c r="DN19" s="424"/>
      <c r="DO19" s="425"/>
      <c r="DP19" s="425"/>
      <c r="DQ19" s="425"/>
      <c r="DR19" s="425"/>
      <c r="DS19" s="425"/>
      <c r="DT19" s="425"/>
      <c r="DU19" s="426"/>
      <c r="DV19" s="424">
        <v>944523.19</v>
      </c>
      <c r="DW19" s="425"/>
      <c r="DX19" s="425"/>
      <c r="DY19" s="425"/>
      <c r="DZ19" s="425"/>
      <c r="EA19" s="425"/>
      <c r="EB19" s="425"/>
      <c r="EC19" s="430"/>
    </row>
    <row r="20" spans="1:133" s="260" customFormat="1" ht="12.75" customHeight="1" x14ac:dyDescent="0.25">
      <c r="A20" s="377" t="s">
        <v>329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283"/>
      <c r="Z20" s="271"/>
      <c r="AA20" s="271"/>
      <c r="AB20" s="271"/>
      <c r="AC20" s="335"/>
      <c r="AD20" s="427"/>
      <c r="AE20" s="429"/>
      <c r="AF20" s="429"/>
      <c r="AG20" s="429"/>
      <c r="AH20" s="429"/>
      <c r="AI20" s="429"/>
      <c r="AJ20" s="429"/>
      <c r="AK20" s="428"/>
      <c r="AL20" s="427"/>
      <c r="AM20" s="429"/>
      <c r="AN20" s="429"/>
      <c r="AO20" s="429"/>
      <c r="AP20" s="429"/>
      <c r="AQ20" s="429"/>
      <c r="AR20" s="429"/>
      <c r="AS20" s="428"/>
      <c r="AT20" s="427"/>
      <c r="AU20" s="429"/>
      <c r="AV20" s="429"/>
      <c r="AW20" s="429"/>
      <c r="AX20" s="429"/>
      <c r="AY20" s="429"/>
      <c r="AZ20" s="429"/>
      <c r="BA20" s="428"/>
      <c r="BB20" s="427"/>
      <c r="BC20" s="429"/>
      <c r="BD20" s="429"/>
      <c r="BE20" s="429"/>
      <c r="BF20" s="429"/>
      <c r="BG20" s="429"/>
      <c r="BH20" s="429"/>
      <c r="BI20" s="428"/>
      <c r="BJ20" s="427"/>
      <c r="BK20" s="429"/>
      <c r="BL20" s="429"/>
      <c r="BM20" s="429"/>
      <c r="BN20" s="429"/>
      <c r="BO20" s="429"/>
      <c r="BP20" s="429"/>
      <c r="BQ20" s="428"/>
      <c r="BR20" s="427"/>
      <c r="BS20" s="429"/>
      <c r="BT20" s="429"/>
      <c r="BU20" s="429"/>
      <c r="BV20" s="429"/>
      <c r="BW20" s="429"/>
      <c r="BX20" s="429"/>
      <c r="BY20" s="428"/>
      <c r="BZ20" s="427"/>
      <c r="CA20" s="429"/>
      <c r="CB20" s="429"/>
      <c r="CC20" s="429"/>
      <c r="CD20" s="429"/>
      <c r="CE20" s="429"/>
      <c r="CF20" s="429"/>
      <c r="CG20" s="428"/>
      <c r="CH20" s="427"/>
      <c r="CI20" s="429"/>
      <c r="CJ20" s="429"/>
      <c r="CK20" s="429"/>
      <c r="CL20" s="429"/>
      <c r="CM20" s="429"/>
      <c r="CN20" s="429"/>
      <c r="CO20" s="428"/>
      <c r="CP20" s="427"/>
      <c r="CQ20" s="429"/>
      <c r="CR20" s="429"/>
      <c r="CS20" s="429"/>
      <c r="CT20" s="429"/>
      <c r="CU20" s="429"/>
      <c r="CV20" s="429"/>
      <c r="CW20" s="428"/>
      <c r="CX20" s="427"/>
      <c r="CY20" s="429"/>
      <c r="CZ20" s="429"/>
      <c r="DA20" s="429"/>
      <c r="DB20" s="429"/>
      <c r="DC20" s="429"/>
      <c r="DD20" s="429"/>
      <c r="DE20" s="428"/>
      <c r="DF20" s="427"/>
      <c r="DG20" s="429"/>
      <c r="DH20" s="429"/>
      <c r="DI20" s="429"/>
      <c r="DJ20" s="429"/>
      <c r="DK20" s="429"/>
      <c r="DL20" s="429"/>
      <c r="DM20" s="428"/>
      <c r="DN20" s="427"/>
      <c r="DO20" s="429"/>
      <c r="DP20" s="429"/>
      <c r="DQ20" s="429"/>
      <c r="DR20" s="429"/>
      <c r="DS20" s="429"/>
      <c r="DT20" s="429"/>
      <c r="DU20" s="428"/>
      <c r="DV20" s="427"/>
      <c r="DW20" s="429"/>
      <c r="DX20" s="429"/>
      <c r="DY20" s="429"/>
      <c r="DZ20" s="429"/>
      <c r="EA20" s="429"/>
      <c r="EB20" s="429"/>
      <c r="EC20" s="431"/>
    </row>
    <row r="21" spans="1:133" s="260" customFormat="1" ht="15.75" customHeight="1" x14ac:dyDescent="0.25">
      <c r="A21" s="377" t="s">
        <v>395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279" t="s">
        <v>82</v>
      </c>
      <c r="Z21" s="281"/>
      <c r="AA21" s="281"/>
      <c r="AB21" s="281"/>
      <c r="AC21" s="319"/>
      <c r="AD21" s="432"/>
      <c r="AE21" s="434"/>
      <c r="AF21" s="434"/>
      <c r="AG21" s="434"/>
      <c r="AH21" s="434"/>
      <c r="AI21" s="434"/>
      <c r="AJ21" s="434"/>
      <c r="AK21" s="433"/>
      <c r="AL21" s="432"/>
      <c r="AM21" s="434"/>
      <c r="AN21" s="434"/>
      <c r="AO21" s="434"/>
      <c r="AP21" s="434"/>
      <c r="AQ21" s="434"/>
      <c r="AR21" s="434"/>
      <c r="AS21" s="433"/>
      <c r="AT21" s="432"/>
      <c r="AU21" s="434"/>
      <c r="AV21" s="434"/>
      <c r="AW21" s="434"/>
      <c r="AX21" s="434"/>
      <c r="AY21" s="434"/>
      <c r="AZ21" s="434"/>
      <c r="BA21" s="433"/>
      <c r="BB21" s="432"/>
      <c r="BC21" s="434"/>
      <c r="BD21" s="434"/>
      <c r="BE21" s="434"/>
      <c r="BF21" s="434"/>
      <c r="BG21" s="434"/>
      <c r="BH21" s="434"/>
      <c r="BI21" s="433"/>
      <c r="BJ21" s="432"/>
      <c r="BK21" s="434"/>
      <c r="BL21" s="434"/>
      <c r="BM21" s="434"/>
      <c r="BN21" s="434"/>
      <c r="BO21" s="434"/>
      <c r="BP21" s="434"/>
      <c r="BQ21" s="433"/>
      <c r="BR21" s="432"/>
      <c r="BS21" s="434"/>
      <c r="BT21" s="434"/>
      <c r="BU21" s="434"/>
      <c r="BV21" s="434"/>
      <c r="BW21" s="434"/>
      <c r="BX21" s="434"/>
      <c r="BY21" s="433"/>
      <c r="BZ21" s="432"/>
      <c r="CA21" s="434"/>
      <c r="CB21" s="434"/>
      <c r="CC21" s="434"/>
      <c r="CD21" s="434"/>
      <c r="CE21" s="434"/>
      <c r="CF21" s="434"/>
      <c r="CG21" s="433"/>
      <c r="CH21" s="432"/>
      <c r="CI21" s="434"/>
      <c r="CJ21" s="434"/>
      <c r="CK21" s="434"/>
      <c r="CL21" s="434"/>
      <c r="CM21" s="434"/>
      <c r="CN21" s="434"/>
      <c r="CO21" s="433"/>
      <c r="CP21" s="432"/>
      <c r="CQ21" s="434"/>
      <c r="CR21" s="434"/>
      <c r="CS21" s="434"/>
      <c r="CT21" s="434"/>
      <c r="CU21" s="434"/>
      <c r="CV21" s="434"/>
      <c r="CW21" s="433"/>
      <c r="CX21" s="432"/>
      <c r="CY21" s="434"/>
      <c r="CZ21" s="434"/>
      <c r="DA21" s="434"/>
      <c r="DB21" s="434"/>
      <c r="DC21" s="434"/>
      <c r="DD21" s="434"/>
      <c r="DE21" s="433"/>
      <c r="DF21" s="432"/>
      <c r="DG21" s="434"/>
      <c r="DH21" s="434"/>
      <c r="DI21" s="434"/>
      <c r="DJ21" s="434"/>
      <c r="DK21" s="434"/>
      <c r="DL21" s="434"/>
      <c r="DM21" s="433"/>
      <c r="DN21" s="432"/>
      <c r="DO21" s="434"/>
      <c r="DP21" s="434"/>
      <c r="DQ21" s="434"/>
      <c r="DR21" s="434"/>
      <c r="DS21" s="434"/>
      <c r="DT21" s="434"/>
      <c r="DU21" s="433"/>
      <c r="DV21" s="432"/>
      <c r="DW21" s="434"/>
      <c r="DX21" s="434"/>
      <c r="DY21" s="434"/>
      <c r="DZ21" s="434"/>
      <c r="EA21" s="434"/>
      <c r="EB21" s="434"/>
      <c r="EC21" s="435"/>
    </row>
    <row r="22" spans="1:133" s="260" customFormat="1" ht="12.75" customHeight="1" x14ac:dyDescent="0.25">
      <c r="A22" s="303" t="s">
        <v>331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277" t="s">
        <v>173</v>
      </c>
      <c r="Z22" s="278"/>
      <c r="AA22" s="278"/>
      <c r="AB22" s="278"/>
      <c r="AC22" s="334"/>
      <c r="AD22" s="424">
        <f>AL22+BR22</f>
        <v>1737932.85</v>
      </c>
      <c r="AE22" s="425"/>
      <c r="AF22" s="425"/>
      <c r="AG22" s="425"/>
      <c r="AH22" s="425"/>
      <c r="AI22" s="425"/>
      <c r="AJ22" s="425"/>
      <c r="AK22" s="426"/>
      <c r="AL22" s="424">
        <v>1737932.85</v>
      </c>
      <c r="AM22" s="425"/>
      <c r="AN22" s="425"/>
      <c r="AO22" s="425"/>
      <c r="AP22" s="425"/>
      <c r="AQ22" s="425"/>
      <c r="AR22" s="425"/>
      <c r="AS22" s="426"/>
      <c r="AT22" s="424">
        <v>1737932.85</v>
      </c>
      <c r="AU22" s="425"/>
      <c r="AV22" s="425"/>
      <c r="AW22" s="425"/>
      <c r="AX22" s="425"/>
      <c r="AY22" s="425"/>
      <c r="AZ22" s="425"/>
      <c r="BA22" s="426"/>
      <c r="BB22" s="424"/>
      <c r="BC22" s="425"/>
      <c r="BD22" s="425"/>
      <c r="BE22" s="425"/>
      <c r="BF22" s="425"/>
      <c r="BG22" s="425"/>
      <c r="BH22" s="425"/>
      <c r="BI22" s="426"/>
      <c r="BJ22" s="424"/>
      <c r="BK22" s="425"/>
      <c r="BL22" s="425"/>
      <c r="BM22" s="425"/>
      <c r="BN22" s="425"/>
      <c r="BO22" s="425"/>
      <c r="BP22" s="425"/>
      <c r="BQ22" s="426"/>
      <c r="BR22" s="424"/>
      <c r="BS22" s="425"/>
      <c r="BT22" s="425"/>
      <c r="BU22" s="425"/>
      <c r="BV22" s="425"/>
      <c r="BW22" s="425"/>
      <c r="BX22" s="425"/>
      <c r="BY22" s="426"/>
      <c r="BZ22" s="424"/>
      <c r="CA22" s="425"/>
      <c r="CB22" s="425"/>
      <c r="CC22" s="425"/>
      <c r="CD22" s="425"/>
      <c r="CE22" s="425"/>
      <c r="CF22" s="425"/>
      <c r="CG22" s="426"/>
      <c r="CH22" s="424"/>
      <c r="CI22" s="425"/>
      <c r="CJ22" s="425"/>
      <c r="CK22" s="425"/>
      <c r="CL22" s="425"/>
      <c r="CM22" s="425"/>
      <c r="CN22" s="425"/>
      <c r="CO22" s="426"/>
      <c r="CP22" s="424">
        <v>1489931.26</v>
      </c>
      <c r="CQ22" s="425"/>
      <c r="CR22" s="425"/>
      <c r="CS22" s="425"/>
      <c r="CT22" s="425"/>
      <c r="CU22" s="425"/>
      <c r="CV22" s="425"/>
      <c r="CW22" s="426"/>
      <c r="CX22" s="424"/>
      <c r="CY22" s="425"/>
      <c r="CZ22" s="425"/>
      <c r="DA22" s="425"/>
      <c r="DB22" s="425"/>
      <c r="DC22" s="425"/>
      <c r="DD22" s="425"/>
      <c r="DE22" s="426"/>
      <c r="DF22" s="424"/>
      <c r="DG22" s="425"/>
      <c r="DH22" s="425"/>
      <c r="DI22" s="425"/>
      <c r="DJ22" s="425"/>
      <c r="DK22" s="425"/>
      <c r="DL22" s="425"/>
      <c r="DM22" s="426"/>
      <c r="DN22" s="424"/>
      <c r="DO22" s="425"/>
      <c r="DP22" s="425"/>
      <c r="DQ22" s="425"/>
      <c r="DR22" s="425"/>
      <c r="DS22" s="425"/>
      <c r="DT22" s="425"/>
      <c r="DU22" s="426"/>
      <c r="DV22" s="424">
        <v>248001.59</v>
      </c>
      <c r="DW22" s="425"/>
      <c r="DX22" s="425"/>
      <c r="DY22" s="425"/>
      <c r="DZ22" s="425"/>
      <c r="EA22" s="425"/>
      <c r="EB22" s="425"/>
      <c r="EC22" s="430"/>
    </row>
    <row r="23" spans="1:133" s="260" customFormat="1" ht="12.75" customHeight="1" x14ac:dyDescent="0.25">
      <c r="A23" s="377" t="s">
        <v>396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283"/>
      <c r="Z23" s="271"/>
      <c r="AA23" s="271"/>
      <c r="AB23" s="271"/>
      <c r="AC23" s="335"/>
      <c r="AD23" s="427"/>
      <c r="AE23" s="429"/>
      <c r="AF23" s="429"/>
      <c r="AG23" s="429"/>
      <c r="AH23" s="429"/>
      <c r="AI23" s="429"/>
      <c r="AJ23" s="429"/>
      <c r="AK23" s="428"/>
      <c r="AL23" s="427"/>
      <c r="AM23" s="429"/>
      <c r="AN23" s="429"/>
      <c r="AO23" s="429"/>
      <c r="AP23" s="429"/>
      <c r="AQ23" s="429"/>
      <c r="AR23" s="429"/>
      <c r="AS23" s="428"/>
      <c r="AT23" s="427"/>
      <c r="AU23" s="429"/>
      <c r="AV23" s="429"/>
      <c r="AW23" s="429"/>
      <c r="AX23" s="429"/>
      <c r="AY23" s="429"/>
      <c r="AZ23" s="429"/>
      <c r="BA23" s="428"/>
      <c r="BB23" s="427"/>
      <c r="BC23" s="429"/>
      <c r="BD23" s="429"/>
      <c r="BE23" s="429"/>
      <c r="BF23" s="429"/>
      <c r="BG23" s="429"/>
      <c r="BH23" s="429"/>
      <c r="BI23" s="428"/>
      <c r="BJ23" s="427"/>
      <c r="BK23" s="429"/>
      <c r="BL23" s="429"/>
      <c r="BM23" s="429"/>
      <c r="BN23" s="429"/>
      <c r="BO23" s="429"/>
      <c r="BP23" s="429"/>
      <c r="BQ23" s="428"/>
      <c r="BR23" s="427"/>
      <c r="BS23" s="429"/>
      <c r="BT23" s="429"/>
      <c r="BU23" s="429"/>
      <c r="BV23" s="429"/>
      <c r="BW23" s="429"/>
      <c r="BX23" s="429"/>
      <c r="BY23" s="428"/>
      <c r="BZ23" s="427"/>
      <c r="CA23" s="429"/>
      <c r="CB23" s="429"/>
      <c r="CC23" s="429"/>
      <c r="CD23" s="429"/>
      <c r="CE23" s="429"/>
      <c r="CF23" s="429"/>
      <c r="CG23" s="428"/>
      <c r="CH23" s="427"/>
      <c r="CI23" s="429"/>
      <c r="CJ23" s="429"/>
      <c r="CK23" s="429"/>
      <c r="CL23" s="429"/>
      <c r="CM23" s="429"/>
      <c r="CN23" s="429"/>
      <c r="CO23" s="428"/>
      <c r="CP23" s="427"/>
      <c r="CQ23" s="429"/>
      <c r="CR23" s="429"/>
      <c r="CS23" s="429"/>
      <c r="CT23" s="429"/>
      <c r="CU23" s="429"/>
      <c r="CV23" s="429"/>
      <c r="CW23" s="428"/>
      <c r="CX23" s="427"/>
      <c r="CY23" s="429"/>
      <c r="CZ23" s="429"/>
      <c r="DA23" s="429"/>
      <c r="DB23" s="429"/>
      <c r="DC23" s="429"/>
      <c r="DD23" s="429"/>
      <c r="DE23" s="428"/>
      <c r="DF23" s="427"/>
      <c r="DG23" s="429"/>
      <c r="DH23" s="429"/>
      <c r="DI23" s="429"/>
      <c r="DJ23" s="429"/>
      <c r="DK23" s="429"/>
      <c r="DL23" s="429"/>
      <c r="DM23" s="428"/>
      <c r="DN23" s="427"/>
      <c r="DO23" s="429"/>
      <c r="DP23" s="429"/>
      <c r="DQ23" s="429"/>
      <c r="DR23" s="429"/>
      <c r="DS23" s="429"/>
      <c r="DT23" s="429"/>
      <c r="DU23" s="428"/>
      <c r="DV23" s="427"/>
      <c r="DW23" s="429"/>
      <c r="DX23" s="429"/>
      <c r="DY23" s="429"/>
      <c r="DZ23" s="429"/>
      <c r="EA23" s="429"/>
      <c r="EB23" s="429"/>
      <c r="EC23" s="431"/>
    </row>
    <row r="24" spans="1:133" s="260" customFormat="1" ht="12.75" customHeight="1" x14ac:dyDescent="0.25">
      <c r="A24" s="333" t="s">
        <v>327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277" t="s">
        <v>175</v>
      </c>
      <c r="Z24" s="278"/>
      <c r="AA24" s="278"/>
      <c r="AB24" s="278"/>
      <c r="AC24" s="334"/>
      <c r="AD24" s="424">
        <f>AL24+BR24</f>
        <v>858071.56</v>
      </c>
      <c r="AE24" s="425"/>
      <c r="AF24" s="425"/>
      <c r="AG24" s="425"/>
      <c r="AH24" s="425"/>
      <c r="AI24" s="425"/>
      <c r="AJ24" s="425"/>
      <c r="AK24" s="426"/>
      <c r="AL24" s="424">
        <v>858071.56</v>
      </c>
      <c r="AM24" s="425"/>
      <c r="AN24" s="425"/>
      <c r="AO24" s="425"/>
      <c r="AP24" s="425"/>
      <c r="AQ24" s="425"/>
      <c r="AR24" s="425"/>
      <c r="AS24" s="426"/>
      <c r="AT24" s="424">
        <v>858071.56</v>
      </c>
      <c r="AU24" s="425"/>
      <c r="AV24" s="425"/>
      <c r="AW24" s="425"/>
      <c r="AX24" s="425"/>
      <c r="AY24" s="425"/>
      <c r="AZ24" s="425"/>
      <c r="BA24" s="426"/>
      <c r="BB24" s="424"/>
      <c r="BC24" s="425"/>
      <c r="BD24" s="425"/>
      <c r="BE24" s="425"/>
      <c r="BF24" s="425"/>
      <c r="BG24" s="425"/>
      <c r="BH24" s="425"/>
      <c r="BI24" s="426"/>
      <c r="BJ24" s="424">
        <v>75203.08</v>
      </c>
      <c r="BK24" s="425"/>
      <c r="BL24" s="425"/>
      <c r="BM24" s="425"/>
      <c r="BN24" s="425"/>
      <c r="BO24" s="425"/>
      <c r="BP24" s="425"/>
      <c r="BQ24" s="426"/>
      <c r="BR24" s="424"/>
      <c r="BS24" s="425"/>
      <c r="BT24" s="425"/>
      <c r="BU24" s="425"/>
      <c r="BV24" s="425"/>
      <c r="BW24" s="425"/>
      <c r="BX24" s="425"/>
      <c r="BY24" s="426"/>
      <c r="BZ24" s="424"/>
      <c r="CA24" s="425"/>
      <c r="CB24" s="425"/>
      <c r="CC24" s="425"/>
      <c r="CD24" s="425"/>
      <c r="CE24" s="425"/>
      <c r="CF24" s="425"/>
      <c r="CG24" s="426"/>
      <c r="CH24" s="424"/>
      <c r="CI24" s="425"/>
      <c r="CJ24" s="425"/>
      <c r="CK24" s="425"/>
      <c r="CL24" s="425"/>
      <c r="CM24" s="425"/>
      <c r="CN24" s="425"/>
      <c r="CO24" s="426"/>
      <c r="CP24" s="424">
        <v>738600.4</v>
      </c>
      <c r="CQ24" s="425"/>
      <c r="CR24" s="425"/>
      <c r="CS24" s="425"/>
      <c r="CT24" s="425"/>
      <c r="CU24" s="425"/>
      <c r="CV24" s="425"/>
      <c r="CW24" s="426"/>
      <c r="CX24" s="424"/>
      <c r="CY24" s="425"/>
      <c r="CZ24" s="425"/>
      <c r="DA24" s="425"/>
      <c r="DB24" s="425"/>
      <c r="DC24" s="425"/>
      <c r="DD24" s="425"/>
      <c r="DE24" s="426"/>
      <c r="DF24" s="424"/>
      <c r="DG24" s="425"/>
      <c r="DH24" s="425"/>
      <c r="DI24" s="425"/>
      <c r="DJ24" s="425"/>
      <c r="DK24" s="425"/>
      <c r="DL24" s="425"/>
      <c r="DM24" s="426"/>
      <c r="DN24" s="424"/>
      <c r="DO24" s="425"/>
      <c r="DP24" s="425"/>
      <c r="DQ24" s="425"/>
      <c r="DR24" s="425"/>
      <c r="DS24" s="425"/>
      <c r="DT24" s="425"/>
      <c r="DU24" s="426"/>
      <c r="DV24" s="424">
        <v>119471.16</v>
      </c>
      <c r="DW24" s="425"/>
      <c r="DX24" s="425"/>
      <c r="DY24" s="425"/>
      <c r="DZ24" s="425"/>
      <c r="EA24" s="425"/>
      <c r="EB24" s="425"/>
      <c r="EC24" s="430"/>
    </row>
    <row r="25" spans="1:133" s="260" customFormat="1" ht="12.75" customHeight="1" x14ac:dyDescent="0.25">
      <c r="A25" s="377" t="s">
        <v>333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283"/>
      <c r="Z25" s="271"/>
      <c r="AA25" s="271"/>
      <c r="AB25" s="271"/>
      <c r="AC25" s="335"/>
      <c r="AD25" s="427"/>
      <c r="AE25" s="429"/>
      <c r="AF25" s="429"/>
      <c r="AG25" s="429"/>
      <c r="AH25" s="429"/>
      <c r="AI25" s="429"/>
      <c r="AJ25" s="429"/>
      <c r="AK25" s="428"/>
      <c r="AL25" s="427"/>
      <c r="AM25" s="429"/>
      <c r="AN25" s="429"/>
      <c r="AO25" s="429"/>
      <c r="AP25" s="429"/>
      <c r="AQ25" s="429"/>
      <c r="AR25" s="429"/>
      <c r="AS25" s="428"/>
      <c r="AT25" s="427"/>
      <c r="AU25" s="429"/>
      <c r="AV25" s="429"/>
      <c r="AW25" s="429"/>
      <c r="AX25" s="429"/>
      <c r="AY25" s="429"/>
      <c r="AZ25" s="429"/>
      <c r="BA25" s="428"/>
      <c r="BB25" s="427"/>
      <c r="BC25" s="429"/>
      <c r="BD25" s="429"/>
      <c r="BE25" s="429"/>
      <c r="BF25" s="429"/>
      <c r="BG25" s="429"/>
      <c r="BH25" s="429"/>
      <c r="BI25" s="428"/>
      <c r="BJ25" s="427"/>
      <c r="BK25" s="429"/>
      <c r="BL25" s="429"/>
      <c r="BM25" s="429"/>
      <c r="BN25" s="429"/>
      <c r="BO25" s="429"/>
      <c r="BP25" s="429"/>
      <c r="BQ25" s="428"/>
      <c r="BR25" s="427"/>
      <c r="BS25" s="429"/>
      <c r="BT25" s="429"/>
      <c r="BU25" s="429"/>
      <c r="BV25" s="429"/>
      <c r="BW25" s="429"/>
      <c r="BX25" s="429"/>
      <c r="BY25" s="428"/>
      <c r="BZ25" s="427"/>
      <c r="CA25" s="429"/>
      <c r="CB25" s="429"/>
      <c r="CC25" s="429"/>
      <c r="CD25" s="429"/>
      <c r="CE25" s="429"/>
      <c r="CF25" s="429"/>
      <c r="CG25" s="428"/>
      <c r="CH25" s="427"/>
      <c r="CI25" s="429"/>
      <c r="CJ25" s="429"/>
      <c r="CK25" s="429"/>
      <c r="CL25" s="429"/>
      <c r="CM25" s="429"/>
      <c r="CN25" s="429"/>
      <c r="CO25" s="428"/>
      <c r="CP25" s="427"/>
      <c r="CQ25" s="429"/>
      <c r="CR25" s="429"/>
      <c r="CS25" s="429"/>
      <c r="CT25" s="429"/>
      <c r="CU25" s="429"/>
      <c r="CV25" s="429"/>
      <c r="CW25" s="428"/>
      <c r="CX25" s="427"/>
      <c r="CY25" s="429"/>
      <c r="CZ25" s="429"/>
      <c r="DA25" s="429"/>
      <c r="DB25" s="429"/>
      <c r="DC25" s="429"/>
      <c r="DD25" s="429"/>
      <c r="DE25" s="428"/>
      <c r="DF25" s="427"/>
      <c r="DG25" s="429"/>
      <c r="DH25" s="429"/>
      <c r="DI25" s="429"/>
      <c r="DJ25" s="429"/>
      <c r="DK25" s="429"/>
      <c r="DL25" s="429"/>
      <c r="DM25" s="428"/>
      <c r="DN25" s="427"/>
      <c r="DO25" s="429"/>
      <c r="DP25" s="429"/>
      <c r="DQ25" s="429"/>
      <c r="DR25" s="429"/>
      <c r="DS25" s="429"/>
      <c r="DT25" s="429"/>
      <c r="DU25" s="428"/>
      <c r="DV25" s="427"/>
      <c r="DW25" s="429"/>
      <c r="DX25" s="429"/>
      <c r="DY25" s="429"/>
      <c r="DZ25" s="429"/>
      <c r="EA25" s="429"/>
      <c r="EB25" s="429"/>
      <c r="EC25" s="431"/>
    </row>
    <row r="26" spans="1:133" s="260" customFormat="1" ht="12.75" customHeight="1" x14ac:dyDescent="0.25">
      <c r="A26" s="377" t="s">
        <v>334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279" t="s">
        <v>179</v>
      </c>
      <c r="Z26" s="281"/>
      <c r="AA26" s="281"/>
      <c r="AB26" s="281"/>
      <c r="AC26" s="319"/>
      <c r="AD26" s="432">
        <f>AL26+BR26</f>
        <v>2292132.71</v>
      </c>
      <c r="AE26" s="434"/>
      <c r="AF26" s="434"/>
      <c r="AG26" s="434"/>
      <c r="AH26" s="434"/>
      <c r="AI26" s="434"/>
      <c r="AJ26" s="434"/>
      <c r="AK26" s="433"/>
      <c r="AL26" s="432">
        <v>2292132.71</v>
      </c>
      <c r="AM26" s="434"/>
      <c r="AN26" s="434"/>
      <c r="AO26" s="434"/>
      <c r="AP26" s="434"/>
      <c r="AQ26" s="434"/>
      <c r="AR26" s="434"/>
      <c r="AS26" s="433"/>
      <c r="AT26" s="432">
        <v>2292132.71</v>
      </c>
      <c r="AU26" s="434"/>
      <c r="AV26" s="434"/>
      <c r="AW26" s="434"/>
      <c r="AX26" s="434"/>
      <c r="AY26" s="434"/>
      <c r="AZ26" s="434"/>
      <c r="BA26" s="433"/>
      <c r="BB26" s="432"/>
      <c r="BC26" s="434"/>
      <c r="BD26" s="434"/>
      <c r="BE26" s="434"/>
      <c r="BF26" s="434"/>
      <c r="BG26" s="434"/>
      <c r="BH26" s="434"/>
      <c r="BI26" s="433"/>
      <c r="BJ26" s="432">
        <v>595578.05000000005</v>
      </c>
      <c r="BK26" s="434"/>
      <c r="BL26" s="434"/>
      <c r="BM26" s="434"/>
      <c r="BN26" s="434"/>
      <c r="BO26" s="434"/>
      <c r="BP26" s="434"/>
      <c r="BQ26" s="433"/>
      <c r="BR26" s="432"/>
      <c r="BS26" s="434"/>
      <c r="BT26" s="434"/>
      <c r="BU26" s="434"/>
      <c r="BV26" s="434"/>
      <c r="BW26" s="434"/>
      <c r="BX26" s="434"/>
      <c r="BY26" s="433"/>
      <c r="BZ26" s="432"/>
      <c r="CA26" s="434"/>
      <c r="CB26" s="434"/>
      <c r="CC26" s="434"/>
      <c r="CD26" s="434"/>
      <c r="CE26" s="434"/>
      <c r="CF26" s="434"/>
      <c r="CG26" s="433"/>
      <c r="CH26" s="432"/>
      <c r="CI26" s="434"/>
      <c r="CJ26" s="434"/>
      <c r="CK26" s="434"/>
      <c r="CL26" s="434"/>
      <c r="CM26" s="434"/>
      <c r="CN26" s="434"/>
      <c r="CO26" s="433"/>
      <c r="CP26" s="432">
        <v>2029189.85</v>
      </c>
      <c r="CQ26" s="434"/>
      <c r="CR26" s="434"/>
      <c r="CS26" s="434"/>
      <c r="CT26" s="434"/>
      <c r="CU26" s="434"/>
      <c r="CV26" s="434"/>
      <c r="CW26" s="433"/>
      <c r="CX26" s="432"/>
      <c r="CY26" s="434"/>
      <c r="CZ26" s="434"/>
      <c r="DA26" s="434"/>
      <c r="DB26" s="434"/>
      <c r="DC26" s="434"/>
      <c r="DD26" s="434"/>
      <c r="DE26" s="433"/>
      <c r="DF26" s="432"/>
      <c r="DG26" s="434"/>
      <c r="DH26" s="434"/>
      <c r="DI26" s="434"/>
      <c r="DJ26" s="434"/>
      <c r="DK26" s="434"/>
      <c r="DL26" s="434"/>
      <c r="DM26" s="433"/>
      <c r="DN26" s="432"/>
      <c r="DO26" s="434"/>
      <c r="DP26" s="434"/>
      <c r="DQ26" s="434"/>
      <c r="DR26" s="434"/>
      <c r="DS26" s="434"/>
      <c r="DT26" s="434"/>
      <c r="DU26" s="433"/>
      <c r="DV26" s="432">
        <v>262942.86</v>
      </c>
      <c r="DW26" s="434"/>
      <c r="DX26" s="434"/>
      <c r="DY26" s="434"/>
      <c r="DZ26" s="434"/>
      <c r="EA26" s="434"/>
      <c r="EB26" s="434"/>
      <c r="EC26" s="435"/>
    </row>
    <row r="27" spans="1:133" s="260" customFormat="1" ht="25.5" customHeight="1" x14ac:dyDescent="0.25">
      <c r="A27" s="406" t="s">
        <v>335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279" t="s">
        <v>182</v>
      </c>
      <c r="Z27" s="281"/>
      <c r="AA27" s="281"/>
      <c r="AB27" s="281"/>
      <c r="AC27" s="319"/>
      <c r="AD27" s="432">
        <f>AL27+BR27</f>
        <v>514566.41</v>
      </c>
      <c r="AE27" s="434"/>
      <c r="AF27" s="434"/>
      <c r="AG27" s="434"/>
      <c r="AH27" s="434"/>
      <c r="AI27" s="434"/>
      <c r="AJ27" s="434"/>
      <c r="AK27" s="433"/>
      <c r="AL27" s="432">
        <v>514566.41</v>
      </c>
      <c r="AM27" s="434"/>
      <c r="AN27" s="434"/>
      <c r="AO27" s="434"/>
      <c r="AP27" s="434"/>
      <c r="AQ27" s="434"/>
      <c r="AR27" s="434"/>
      <c r="AS27" s="433"/>
      <c r="AT27" s="432">
        <v>514566.41</v>
      </c>
      <c r="AU27" s="434"/>
      <c r="AV27" s="434"/>
      <c r="AW27" s="434"/>
      <c r="AX27" s="434"/>
      <c r="AY27" s="434"/>
      <c r="AZ27" s="434"/>
      <c r="BA27" s="433"/>
      <c r="BB27" s="432"/>
      <c r="BC27" s="434"/>
      <c r="BD27" s="434"/>
      <c r="BE27" s="434"/>
      <c r="BF27" s="434"/>
      <c r="BG27" s="434"/>
      <c r="BH27" s="434"/>
      <c r="BI27" s="433"/>
      <c r="BJ27" s="432"/>
      <c r="BK27" s="434"/>
      <c r="BL27" s="434"/>
      <c r="BM27" s="434"/>
      <c r="BN27" s="434"/>
      <c r="BO27" s="434"/>
      <c r="BP27" s="434"/>
      <c r="BQ27" s="433"/>
      <c r="BR27" s="432"/>
      <c r="BS27" s="434"/>
      <c r="BT27" s="434"/>
      <c r="BU27" s="434"/>
      <c r="BV27" s="434"/>
      <c r="BW27" s="434"/>
      <c r="BX27" s="434"/>
      <c r="BY27" s="433"/>
      <c r="BZ27" s="432"/>
      <c r="CA27" s="434"/>
      <c r="CB27" s="434"/>
      <c r="CC27" s="434"/>
      <c r="CD27" s="434"/>
      <c r="CE27" s="434"/>
      <c r="CF27" s="434"/>
      <c r="CG27" s="433"/>
      <c r="CH27" s="432"/>
      <c r="CI27" s="434"/>
      <c r="CJ27" s="434"/>
      <c r="CK27" s="434"/>
      <c r="CL27" s="434"/>
      <c r="CM27" s="434"/>
      <c r="CN27" s="434"/>
      <c r="CO27" s="433"/>
      <c r="CP27" s="432">
        <v>375043.11</v>
      </c>
      <c r="CQ27" s="434"/>
      <c r="CR27" s="434"/>
      <c r="CS27" s="434"/>
      <c r="CT27" s="434"/>
      <c r="CU27" s="434"/>
      <c r="CV27" s="434"/>
      <c r="CW27" s="433"/>
      <c r="CX27" s="432"/>
      <c r="CY27" s="434"/>
      <c r="CZ27" s="434"/>
      <c r="DA27" s="434"/>
      <c r="DB27" s="434"/>
      <c r="DC27" s="434"/>
      <c r="DD27" s="434"/>
      <c r="DE27" s="433"/>
      <c r="DF27" s="432"/>
      <c r="DG27" s="434"/>
      <c r="DH27" s="434"/>
      <c r="DI27" s="434"/>
      <c r="DJ27" s="434"/>
      <c r="DK27" s="434"/>
      <c r="DL27" s="434"/>
      <c r="DM27" s="433"/>
      <c r="DN27" s="432"/>
      <c r="DO27" s="434"/>
      <c r="DP27" s="434"/>
      <c r="DQ27" s="434"/>
      <c r="DR27" s="434"/>
      <c r="DS27" s="434"/>
      <c r="DT27" s="434"/>
      <c r="DU27" s="433"/>
      <c r="DV27" s="432">
        <v>139523.29999999999</v>
      </c>
      <c r="DW27" s="434"/>
      <c r="DX27" s="434"/>
      <c r="DY27" s="434"/>
      <c r="DZ27" s="434"/>
      <c r="EA27" s="434"/>
      <c r="EB27" s="434"/>
      <c r="EC27" s="435"/>
    </row>
    <row r="28" spans="1:133" s="260" customFormat="1" ht="15" customHeight="1" thickBot="1" x14ac:dyDescent="0.3">
      <c r="A28" s="355" t="s">
        <v>209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6" t="s">
        <v>111</v>
      </c>
      <c r="Z28" s="358"/>
      <c r="AA28" s="358"/>
      <c r="AB28" s="358"/>
      <c r="AC28" s="357"/>
      <c r="AD28" s="436">
        <f>AD18+AD21+AD22+AD24+AD26+AD27</f>
        <v>44625757.160000004</v>
      </c>
      <c r="AE28" s="438"/>
      <c r="AF28" s="438"/>
      <c r="AG28" s="438"/>
      <c r="AH28" s="438"/>
      <c r="AI28" s="438"/>
      <c r="AJ28" s="438"/>
      <c r="AK28" s="437"/>
      <c r="AL28" s="436">
        <f>AL18+AL21+AL22+AL24+AL26+AL27</f>
        <v>44561216.090000004</v>
      </c>
      <c r="AM28" s="438"/>
      <c r="AN28" s="438"/>
      <c r="AO28" s="438"/>
      <c r="AP28" s="438"/>
      <c r="AQ28" s="438"/>
      <c r="AR28" s="438"/>
      <c r="AS28" s="437"/>
      <c r="AT28" s="436">
        <f>AT18+AT21+AT22+AT24+AT26+AT27</f>
        <v>44561216.090000004</v>
      </c>
      <c r="AU28" s="438"/>
      <c r="AV28" s="438"/>
      <c r="AW28" s="438"/>
      <c r="AX28" s="438"/>
      <c r="AY28" s="438"/>
      <c r="AZ28" s="438"/>
      <c r="BA28" s="437"/>
      <c r="BB28" s="436">
        <f>BB18+BB21+BB22+BB24+BB26+BB27</f>
        <v>0</v>
      </c>
      <c r="BC28" s="438"/>
      <c r="BD28" s="438"/>
      <c r="BE28" s="438"/>
      <c r="BF28" s="438"/>
      <c r="BG28" s="438"/>
      <c r="BH28" s="438"/>
      <c r="BI28" s="437"/>
      <c r="BJ28" s="436">
        <f>BJ18+BJ21+BJ22+BJ24+BJ26+BJ27</f>
        <v>1318491.77</v>
      </c>
      <c r="BK28" s="438"/>
      <c r="BL28" s="438"/>
      <c r="BM28" s="438"/>
      <c r="BN28" s="438"/>
      <c r="BO28" s="438"/>
      <c r="BP28" s="438"/>
      <c r="BQ28" s="437"/>
      <c r="BR28" s="436">
        <f>BR18+BR21+BR22+BR24+BR26+BR27</f>
        <v>64541.07</v>
      </c>
      <c r="BS28" s="438"/>
      <c r="BT28" s="438"/>
      <c r="BU28" s="438"/>
      <c r="BV28" s="438"/>
      <c r="BW28" s="438"/>
      <c r="BX28" s="438"/>
      <c r="BY28" s="437"/>
      <c r="BZ28" s="436">
        <f>BZ18+BZ21+BZ22+BZ24+BZ26+BZ27</f>
        <v>0</v>
      </c>
      <c r="CA28" s="438"/>
      <c r="CB28" s="438"/>
      <c r="CC28" s="438"/>
      <c r="CD28" s="438"/>
      <c r="CE28" s="438"/>
      <c r="CF28" s="438"/>
      <c r="CG28" s="437"/>
      <c r="CH28" s="436">
        <f>CH18+CH21+CH22+CH24+CH26+CH27</f>
        <v>0</v>
      </c>
      <c r="CI28" s="438"/>
      <c r="CJ28" s="438"/>
      <c r="CK28" s="438"/>
      <c r="CL28" s="438"/>
      <c r="CM28" s="438"/>
      <c r="CN28" s="438"/>
      <c r="CO28" s="437"/>
      <c r="CP28" s="436">
        <f>CP18+CP21+CP22+CP24+CP26+CP27</f>
        <v>38585805.669999994</v>
      </c>
      <c r="CQ28" s="438"/>
      <c r="CR28" s="438"/>
      <c r="CS28" s="438"/>
      <c r="CT28" s="438"/>
      <c r="CU28" s="438"/>
      <c r="CV28" s="438"/>
      <c r="CW28" s="437"/>
      <c r="CX28" s="436">
        <f>CX18+CX21+CX22+CX24+CX26+CX27</f>
        <v>4260948.32</v>
      </c>
      <c r="CY28" s="438"/>
      <c r="CZ28" s="438"/>
      <c r="DA28" s="438"/>
      <c r="DB28" s="438"/>
      <c r="DC28" s="438"/>
      <c r="DD28" s="438"/>
      <c r="DE28" s="437"/>
      <c r="DF28" s="436">
        <f>DF18+DF21+DF22+DF24+DF26+DF27</f>
        <v>0</v>
      </c>
      <c r="DG28" s="438"/>
      <c r="DH28" s="438"/>
      <c r="DI28" s="438"/>
      <c r="DJ28" s="438"/>
      <c r="DK28" s="438"/>
      <c r="DL28" s="438"/>
      <c r="DM28" s="437"/>
      <c r="DN28" s="436">
        <f>DN18+DN21+DN22+DN24+DN26+DN27</f>
        <v>0</v>
      </c>
      <c r="DO28" s="438"/>
      <c r="DP28" s="438"/>
      <c r="DQ28" s="438"/>
      <c r="DR28" s="438"/>
      <c r="DS28" s="438"/>
      <c r="DT28" s="438"/>
      <c r="DU28" s="437"/>
      <c r="DV28" s="436">
        <f>DV18+DV22+DV24+DV26+DV27</f>
        <v>1714462.0999999999</v>
      </c>
      <c r="DW28" s="438"/>
      <c r="DX28" s="438"/>
      <c r="DY28" s="438"/>
      <c r="DZ28" s="438"/>
      <c r="EA28" s="438"/>
      <c r="EB28" s="438"/>
      <c r="EC28" s="439"/>
    </row>
    <row r="30" spans="1:133" ht="15.75" customHeight="1" x14ac:dyDescent="0.3">
      <c r="A30" s="416"/>
      <c r="B30" s="416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</row>
    <row r="31" spans="1:133" s="374" customFormat="1" ht="11.25" customHeight="1" x14ac:dyDescent="0.2">
      <c r="A31" s="417" t="s">
        <v>397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7"/>
      <c r="BG31" s="417"/>
      <c r="BH31" s="417"/>
      <c r="BI31" s="417"/>
      <c r="BJ31" s="417"/>
      <c r="BK31" s="417"/>
      <c r="BL31" s="417"/>
      <c r="BM31" s="417"/>
      <c r="BN31" s="417"/>
      <c r="BO31" s="417"/>
      <c r="BP31" s="417"/>
      <c r="BQ31" s="417"/>
      <c r="BR31" s="417"/>
      <c r="BS31" s="417"/>
      <c r="BT31" s="417"/>
      <c r="BU31" s="417"/>
      <c r="BV31" s="417"/>
      <c r="BW31" s="417"/>
      <c r="BX31" s="417"/>
      <c r="BY31" s="417"/>
      <c r="BZ31" s="417"/>
      <c r="CA31" s="417"/>
      <c r="CB31" s="417"/>
      <c r="CC31" s="417"/>
      <c r="CD31" s="417"/>
      <c r="CE31" s="417"/>
      <c r="CF31" s="417"/>
      <c r="CG31" s="417"/>
      <c r="CH31" s="417"/>
      <c r="CI31" s="417"/>
      <c r="CJ31" s="417"/>
      <c r="CK31" s="417"/>
      <c r="CL31" s="417"/>
      <c r="CM31" s="417"/>
      <c r="CN31" s="417"/>
      <c r="CO31" s="417"/>
      <c r="CP31" s="417"/>
      <c r="CQ31" s="417"/>
      <c r="CR31" s="417"/>
      <c r="CS31" s="417"/>
      <c r="CT31" s="417"/>
      <c r="CU31" s="417"/>
      <c r="CV31" s="417"/>
      <c r="CW31" s="417"/>
      <c r="CX31" s="417"/>
      <c r="CY31" s="417"/>
      <c r="CZ31" s="417"/>
      <c r="DA31" s="417"/>
      <c r="DB31" s="417"/>
      <c r="DC31" s="417"/>
      <c r="DD31" s="417"/>
      <c r="DE31" s="417"/>
      <c r="DF31" s="417"/>
      <c r="DG31" s="417"/>
      <c r="DH31" s="417"/>
      <c r="DI31" s="417"/>
      <c r="DJ31" s="417"/>
      <c r="DK31" s="417"/>
      <c r="DL31" s="417"/>
      <c r="DM31" s="417"/>
      <c r="DN31" s="417"/>
      <c r="DO31" s="417"/>
      <c r="DP31" s="417"/>
      <c r="DQ31" s="417"/>
      <c r="DR31" s="417"/>
      <c r="DS31" s="417"/>
      <c r="DT31" s="417"/>
      <c r="DU31" s="417"/>
      <c r="DV31" s="417"/>
      <c r="DW31" s="417"/>
      <c r="DX31" s="417"/>
      <c r="DY31" s="417"/>
      <c r="DZ31" s="417"/>
      <c r="EA31" s="417"/>
      <c r="EB31" s="417"/>
      <c r="EC31" s="417"/>
    </row>
    <row r="32" spans="1:133" s="374" customFormat="1" ht="11.25" customHeight="1" x14ac:dyDescent="0.2">
      <c r="A32" s="417"/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7"/>
      <c r="AN32" s="417"/>
      <c r="AO32" s="417"/>
      <c r="AP32" s="417"/>
      <c r="AQ32" s="417"/>
      <c r="AR32" s="417"/>
      <c r="AS32" s="417"/>
      <c r="AT32" s="417"/>
      <c r="AU32" s="417"/>
      <c r="AV32" s="417"/>
      <c r="AW32" s="417"/>
      <c r="AX32" s="417"/>
      <c r="AY32" s="417"/>
      <c r="AZ32" s="417"/>
      <c r="BA32" s="417"/>
      <c r="BB32" s="417"/>
      <c r="BC32" s="417"/>
      <c r="BD32" s="417"/>
      <c r="BE32" s="417"/>
      <c r="BF32" s="417"/>
      <c r="BG32" s="417"/>
      <c r="BH32" s="417"/>
      <c r="BI32" s="417"/>
      <c r="BJ32" s="417"/>
      <c r="BK32" s="417"/>
      <c r="BL32" s="417"/>
      <c r="BM32" s="417"/>
      <c r="BN32" s="417"/>
      <c r="BO32" s="417"/>
      <c r="BP32" s="417"/>
      <c r="BQ32" s="417"/>
      <c r="BR32" s="417"/>
      <c r="BS32" s="417"/>
      <c r="BT32" s="417"/>
      <c r="BU32" s="417"/>
      <c r="BV32" s="417"/>
      <c r="BW32" s="417"/>
      <c r="BX32" s="417"/>
      <c r="BY32" s="417"/>
      <c r="BZ32" s="417"/>
      <c r="CA32" s="417"/>
      <c r="CB32" s="417"/>
      <c r="CC32" s="417"/>
      <c r="CD32" s="417"/>
      <c r="CE32" s="417"/>
      <c r="CF32" s="417"/>
      <c r="CG32" s="417"/>
      <c r="CH32" s="417"/>
      <c r="CI32" s="417"/>
      <c r="CJ32" s="417"/>
      <c r="CK32" s="417"/>
      <c r="CL32" s="417"/>
      <c r="CM32" s="417"/>
      <c r="CN32" s="417"/>
      <c r="CO32" s="417"/>
      <c r="CP32" s="417"/>
      <c r="CQ32" s="417"/>
      <c r="CR32" s="417"/>
      <c r="CS32" s="417"/>
      <c r="CT32" s="417"/>
      <c r="CU32" s="417"/>
      <c r="CV32" s="417"/>
      <c r="CW32" s="417"/>
      <c r="CX32" s="417"/>
      <c r="CY32" s="417"/>
      <c r="CZ32" s="417"/>
      <c r="DA32" s="417"/>
      <c r="DB32" s="417"/>
      <c r="DC32" s="417"/>
      <c r="DD32" s="417"/>
      <c r="DE32" s="417"/>
      <c r="DF32" s="417"/>
      <c r="DG32" s="417"/>
      <c r="DH32" s="417"/>
      <c r="DI32" s="417"/>
      <c r="DJ32" s="417"/>
      <c r="DK32" s="417"/>
      <c r="DL32" s="417"/>
      <c r="DM32" s="417"/>
      <c r="DN32" s="417"/>
      <c r="DO32" s="417"/>
      <c r="DP32" s="417"/>
      <c r="DQ32" s="417"/>
      <c r="DR32" s="417"/>
      <c r="DS32" s="417"/>
      <c r="DT32" s="417"/>
      <c r="DU32" s="417"/>
      <c r="DV32" s="417"/>
      <c r="DW32" s="417"/>
      <c r="DX32" s="417"/>
      <c r="DY32" s="417"/>
      <c r="DZ32" s="417"/>
      <c r="EA32" s="417"/>
      <c r="EB32" s="417"/>
      <c r="EC32" s="417"/>
    </row>
    <row r="33" spans="1:1" s="374" customFormat="1" ht="12" customHeight="1" x14ac:dyDescent="0.2">
      <c r="A33" s="375" t="s">
        <v>398</v>
      </c>
    </row>
    <row r="34" spans="1:1" s="374" customFormat="1" ht="12" customHeight="1" x14ac:dyDescent="0.2">
      <c r="A34" s="375" t="s">
        <v>399</v>
      </c>
    </row>
    <row r="35" spans="1:1" s="374" customFormat="1" ht="12" customHeight="1" x14ac:dyDescent="0.2">
      <c r="A35" s="375" t="s">
        <v>400</v>
      </c>
    </row>
    <row r="36" spans="1:1" s="374" customFormat="1" ht="12" customHeight="1" x14ac:dyDescent="0.2">
      <c r="A36" s="375" t="s">
        <v>401</v>
      </c>
    </row>
    <row r="37" spans="1:1" s="374" customFormat="1" ht="12" customHeight="1" x14ac:dyDescent="0.2">
      <c r="A37" s="375" t="s">
        <v>402</v>
      </c>
    </row>
    <row r="38" spans="1:1" s="374" customFormat="1" ht="12" customHeight="1" x14ac:dyDescent="0.2">
      <c r="A38" s="375" t="s">
        <v>403</v>
      </c>
    </row>
  </sheetData>
  <mergeCells count="300">
    <mergeCell ref="DV28:EC28"/>
    <mergeCell ref="A31:EC32"/>
    <mergeCell ref="BZ28:CG28"/>
    <mergeCell ref="CH28:CO28"/>
    <mergeCell ref="CP28:CW28"/>
    <mergeCell ref="CX28:DE28"/>
    <mergeCell ref="DF28:DM28"/>
    <mergeCell ref="DN28:DU28"/>
    <mergeCell ref="DN27:DU27"/>
    <mergeCell ref="DV27:EC27"/>
    <mergeCell ref="A28:X28"/>
    <mergeCell ref="Y28:AC28"/>
    <mergeCell ref="AD28:AK28"/>
    <mergeCell ref="AL28:AS28"/>
    <mergeCell ref="AT28:BA28"/>
    <mergeCell ref="BB28:BI28"/>
    <mergeCell ref="BJ28:BQ28"/>
    <mergeCell ref="BR28:BY28"/>
    <mergeCell ref="BR27:BY27"/>
    <mergeCell ref="BZ27:CG27"/>
    <mergeCell ref="CH27:CO27"/>
    <mergeCell ref="CP27:CW27"/>
    <mergeCell ref="CX27:DE27"/>
    <mergeCell ref="DF27:DM27"/>
    <mergeCell ref="DF26:DM26"/>
    <mergeCell ref="DN26:DU26"/>
    <mergeCell ref="DV26:EC26"/>
    <mergeCell ref="A27:X27"/>
    <mergeCell ref="Y27:AC27"/>
    <mergeCell ref="AD27:AK27"/>
    <mergeCell ref="AL27:AS27"/>
    <mergeCell ref="AT27:BA27"/>
    <mergeCell ref="BB27:BI27"/>
    <mergeCell ref="BJ27:BQ27"/>
    <mergeCell ref="BJ26:BQ26"/>
    <mergeCell ref="BR26:BY26"/>
    <mergeCell ref="BZ26:CG26"/>
    <mergeCell ref="CH26:CO26"/>
    <mergeCell ref="CP26:CW26"/>
    <mergeCell ref="CX26:DE26"/>
    <mergeCell ref="DF24:DM25"/>
    <mergeCell ref="DN24:DU25"/>
    <mergeCell ref="DV24:EC25"/>
    <mergeCell ref="A25:X25"/>
    <mergeCell ref="A26:X26"/>
    <mergeCell ref="Y26:AC26"/>
    <mergeCell ref="AD26:AK26"/>
    <mergeCell ref="AL26:AS26"/>
    <mergeCell ref="AT26:BA26"/>
    <mergeCell ref="BB26:BI26"/>
    <mergeCell ref="BJ24:BQ25"/>
    <mergeCell ref="BR24:BY25"/>
    <mergeCell ref="BZ24:CG25"/>
    <mergeCell ref="CH24:CO25"/>
    <mergeCell ref="CP24:CW25"/>
    <mergeCell ref="CX24:DE25"/>
    <mergeCell ref="DF22:DM23"/>
    <mergeCell ref="DN22:DU23"/>
    <mergeCell ref="DV22:EC23"/>
    <mergeCell ref="A23:X23"/>
    <mergeCell ref="A24:X24"/>
    <mergeCell ref="Y24:AC25"/>
    <mergeCell ref="AD24:AK25"/>
    <mergeCell ref="AL24:AS25"/>
    <mergeCell ref="AT24:BA25"/>
    <mergeCell ref="BB24:BI25"/>
    <mergeCell ref="BJ22:BQ23"/>
    <mergeCell ref="BR22:BY23"/>
    <mergeCell ref="BZ22:CG23"/>
    <mergeCell ref="CH22:CO23"/>
    <mergeCell ref="CP22:CW23"/>
    <mergeCell ref="CX22:DE23"/>
    <mergeCell ref="CX21:DE21"/>
    <mergeCell ref="DF21:DM21"/>
    <mergeCell ref="DN21:DU21"/>
    <mergeCell ref="DV21:EC21"/>
    <mergeCell ref="A22:X22"/>
    <mergeCell ref="Y22:AC23"/>
    <mergeCell ref="AD22:AK23"/>
    <mergeCell ref="AL22:AS23"/>
    <mergeCell ref="AT22:BA23"/>
    <mergeCell ref="BB22:BI23"/>
    <mergeCell ref="BB21:BI21"/>
    <mergeCell ref="BJ21:BQ21"/>
    <mergeCell ref="BR21:BY21"/>
    <mergeCell ref="BZ21:CG21"/>
    <mergeCell ref="CH21:CO21"/>
    <mergeCell ref="CP21:CW21"/>
    <mergeCell ref="A20:X20"/>
    <mergeCell ref="A21:X21"/>
    <mergeCell ref="Y21:AC21"/>
    <mergeCell ref="AD21:AK21"/>
    <mergeCell ref="AL21:AS21"/>
    <mergeCell ref="AT21:BA21"/>
    <mergeCell ref="CH19:CO20"/>
    <mergeCell ref="CP19:CW20"/>
    <mergeCell ref="CX19:DE20"/>
    <mergeCell ref="DF19:DM20"/>
    <mergeCell ref="DN19:DU20"/>
    <mergeCell ref="DV19:EC20"/>
    <mergeCell ref="DV18:EC18"/>
    <mergeCell ref="A19:X19"/>
    <mergeCell ref="Y19:AC20"/>
    <mergeCell ref="AD19:AK20"/>
    <mergeCell ref="AL19:AS20"/>
    <mergeCell ref="AT19:BA20"/>
    <mergeCell ref="BB19:BI20"/>
    <mergeCell ref="BJ19:BQ20"/>
    <mergeCell ref="BR19:BY20"/>
    <mergeCell ref="BZ19:CG20"/>
    <mergeCell ref="BZ18:CG18"/>
    <mergeCell ref="CH18:CO18"/>
    <mergeCell ref="CP18:CW18"/>
    <mergeCell ref="CX18:DE18"/>
    <mergeCell ref="DF18:DM18"/>
    <mergeCell ref="DN18:DU18"/>
    <mergeCell ref="DN17:DU17"/>
    <mergeCell ref="DV17:EC17"/>
    <mergeCell ref="A18:X18"/>
    <mergeCell ref="Y18:AC18"/>
    <mergeCell ref="AD18:AK18"/>
    <mergeCell ref="AL18:AS18"/>
    <mergeCell ref="AT18:BA18"/>
    <mergeCell ref="BB18:BI18"/>
    <mergeCell ref="BJ18:BQ18"/>
    <mergeCell ref="BR18:BY18"/>
    <mergeCell ref="BR17:BY17"/>
    <mergeCell ref="BZ17:CG17"/>
    <mergeCell ref="CH17:CO17"/>
    <mergeCell ref="CP17:CW17"/>
    <mergeCell ref="CX17:DE17"/>
    <mergeCell ref="DF17:DM17"/>
    <mergeCell ref="DF16:DM16"/>
    <mergeCell ref="DN16:DU16"/>
    <mergeCell ref="DV16:EC16"/>
    <mergeCell ref="A17:X17"/>
    <mergeCell ref="Y17:AC17"/>
    <mergeCell ref="AD17:AK17"/>
    <mergeCell ref="AL17:AS17"/>
    <mergeCell ref="AT17:BA17"/>
    <mergeCell ref="BB17:BI17"/>
    <mergeCell ref="BJ17:BQ17"/>
    <mergeCell ref="BJ16:BQ16"/>
    <mergeCell ref="BR16:BY16"/>
    <mergeCell ref="BZ16:CG16"/>
    <mergeCell ref="CH16:CO16"/>
    <mergeCell ref="CP16:CW16"/>
    <mergeCell ref="CX16:DE16"/>
    <mergeCell ref="A16:X16"/>
    <mergeCell ref="Y16:AC16"/>
    <mergeCell ref="AD16:AK16"/>
    <mergeCell ref="AL16:AS16"/>
    <mergeCell ref="AT16:BA16"/>
    <mergeCell ref="BB16:BI16"/>
    <mergeCell ref="CH15:CO15"/>
    <mergeCell ref="CP15:CW15"/>
    <mergeCell ref="CX15:DE15"/>
    <mergeCell ref="DF15:DM15"/>
    <mergeCell ref="DN15:DU15"/>
    <mergeCell ref="DV15:EC15"/>
    <mergeCell ref="DV14:EC14"/>
    <mergeCell ref="A15:X15"/>
    <mergeCell ref="Y15:AC15"/>
    <mergeCell ref="AD15:AK15"/>
    <mergeCell ref="AL15:AS15"/>
    <mergeCell ref="AT15:BA15"/>
    <mergeCell ref="BB15:BI15"/>
    <mergeCell ref="BJ15:BQ15"/>
    <mergeCell ref="BR15:BY15"/>
    <mergeCell ref="BZ15:CG15"/>
    <mergeCell ref="BZ14:CG14"/>
    <mergeCell ref="CH14:CO14"/>
    <mergeCell ref="CP14:CW14"/>
    <mergeCell ref="CX14:DE14"/>
    <mergeCell ref="DF14:DM14"/>
    <mergeCell ref="DN14:DU14"/>
    <mergeCell ref="DN13:DU13"/>
    <mergeCell ref="DV13:EC13"/>
    <mergeCell ref="A14:X14"/>
    <mergeCell ref="Y14:AC14"/>
    <mergeCell ref="AD14:AK14"/>
    <mergeCell ref="AL14:AS14"/>
    <mergeCell ref="AT14:BA14"/>
    <mergeCell ref="BB14:BI14"/>
    <mergeCell ref="BJ14:BQ14"/>
    <mergeCell ref="BR14:BY14"/>
    <mergeCell ref="BR13:BY13"/>
    <mergeCell ref="BZ13:CG13"/>
    <mergeCell ref="CH13:CO13"/>
    <mergeCell ref="CP13:CW13"/>
    <mergeCell ref="CX13:DE13"/>
    <mergeCell ref="DF13:DM13"/>
    <mergeCell ref="DF12:DM12"/>
    <mergeCell ref="DN12:DU12"/>
    <mergeCell ref="DV12:EC12"/>
    <mergeCell ref="A13:X13"/>
    <mergeCell ref="Y13:AC13"/>
    <mergeCell ref="AD13:AK13"/>
    <mergeCell ref="AL13:AS13"/>
    <mergeCell ref="AT13:BA13"/>
    <mergeCell ref="BB13:BI13"/>
    <mergeCell ref="BJ13:BQ13"/>
    <mergeCell ref="BJ12:BQ12"/>
    <mergeCell ref="BR12:BY12"/>
    <mergeCell ref="BZ12:CG12"/>
    <mergeCell ref="CH12:CO12"/>
    <mergeCell ref="CP12:CW12"/>
    <mergeCell ref="CX12:DE12"/>
    <mergeCell ref="CX11:DE11"/>
    <mergeCell ref="DF11:DM11"/>
    <mergeCell ref="DN11:DU11"/>
    <mergeCell ref="DV11:EC11"/>
    <mergeCell ref="A12:X12"/>
    <mergeCell ref="Y12:AC12"/>
    <mergeCell ref="AD12:AK12"/>
    <mergeCell ref="AL12:AS12"/>
    <mergeCell ref="AT12:BA12"/>
    <mergeCell ref="BB12:BI12"/>
    <mergeCell ref="BB11:BI11"/>
    <mergeCell ref="BJ11:BQ11"/>
    <mergeCell ref="BR11:BY11"/>
    <mergeCell ref="BZ11:CG11"/>
    <mergeCell ref="CH11:CO11"/>
    <mergeCell ref="CP11:CW11"/>
    <mergeCell ref="CH10:CO10"/>
    <mergeCell ref="CP10:CW10"/>
    <mergeCell ref="CX10:DE10"/>
    <mergeCell ref="DF10:DU10"/>
    <mergeCell ref="DV10:EC10"/>
    <mergeCell ref="A11:X11"/>
    <mergeCell ref="Y11:AC11"/>
    <mergeCell ref="AD11:AK11"/>
    <mergeCell ref="AL11:AS11"/>
    <mergeCell ref="AT11:BA11"/>
    <mergeCell ref="DV9:EC9"/>
    <mergeCell ref="A10:X10"/>
    <mergeCell ref="Y10:AC10"/>
    <mergeCell ref="AD10:AK10"/>
    <mergeCell ref="AL10:AS10"/>
    <mergeCell ref="AT10:BA10"/>
    <mergeCell ref="BB10:BI10"/>
    <mergeCell ref="BJ10:BQ10"/>
    <mergeCell ref="BR10:BY10"/>
    <mergeCell ref="BZ10:CG10"/>
    <mergeCell ref="BR9:BY9"/>
    <mergeCell ref="BZ9:CG9"/>
    <mergeCell ref="CH9:CO9"/>
    <mergeCell ref="CP9:CW9"/>
    <mergeCell ref="CX9:DE9"/>
    <mergeCell ref="DF9:DU9"/>
    <mergeCell ref="A9:X9"/>
    <mergeCell ref="Y9:AC9"/>
    <mergeCell ref="AD9:AK9"/>
    <mergeCell ref="AL9:AS9"/>
    <mergeCell ref="AT9:BI9"/>
    <mergeCell ref="BJ9:BQ9"/>
    <mergeCell ref="BZ8:CG8"/>
    <mergeCell ref="CH8:CO8"/>
    <mergeCell ref="CP8:CW8"/>
    <mergeCell ref="CX8:DE8"/>
    <mergeCell ref="DF8:DU8"/>
    <mergeCell ref="DV8:EC8"/>
    <mergeCell ref="BZ7:CG7"/>
    <mergeCell ref="CH7:CO7"/>
    <mergeCell ref="CP7:EC7"/>
    <mergeCell ref="A8:X8"/>
    <mergeCell ref="Y8:AC8"/>
    <mergeCell ref="AD8:AK8"/>
    <mergeCell ref="AL8:AS8"/>
    <mergeCell ref="AT8:BI8"/>
    <mergeCell ref="BJ8:BQ8"/>
    <mergeCell ref="BR8:BY8"/>
    <mergeCell ref="A7:X7"/>
    <mergeCell ref="Y7:AC7"/>
    <mergeCell ref="AD7:AK7"/>
    <mergeCell ref="AL7:BI7"/>
    <mergeCell ref="BJ7:BQ7"/>
    <mergeCell ref="BR7:BY7"/>
    <mergeCell ref="A6:X6"/>
    <mergeCell ref="Y6:AC6"/>
    <mergeCell ref="AD6:AK6"/>
    <mergeCell ref="AL6:BY6"/>
    <mergeCell ref="BZ6:CO6"/>
    <mergeCell ref="CP6:EC6"/>
    <mergeCell ref="A4:X4"/>
    <mergeCell ref="Y4:AC4"/>
    <mergeCell ref="AD4:BY4"/>
    <mergeCell ref="BZ4:CO4"/>
    <mergeCell ref="CP4:EC4"/>
    <mergeCell ref="A5:X5"/>
    <mergeCell ref="Y5:AC5"/>
    <mergeCell ref="AD5:BY5"/>
    <mergeCell ref="BZ5:CO5"/>
    <mergeCell ref="CP5:EC5"/>
    <mergeCell ref="A1:EC1"/>
    <mergeCell ref="A3:X3"/>
    <mergeCell ref="Y3:AC3"/>
    <mergeCell ref="AD3:BY3"/>
    <mergeCell ref="BZ3:CO3"/>
    <mergeCell ref="CP3:EC3"/>
  </mergeCells>
  <pageMargins left="0.59055118110236227" right="0.39370078740157483" top="1.3779527559055118" bottom="0.39370078740157483" header="0.27559055118110237" footer="0.27559055118110237"/>
  <pageSetup paperSize="8" scale="6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S60"/>
  <sheetViews>
    <sheetView workbookViewId="0">
      <selection activeCell="BQ48" sqref="BQ48:BY50"/>
    </sheetView>
  </sheetViews>
  <sheetFormatPr defaultColWidth="1.44140625" defaultRowHeight="15.75" customHeight="1" x14ac:dyDescent="0.3"/>
  <cols>
    <col min="1" max="16384" width="1.44140625" style="256"/>
  </cols>
  <sheetData>
    <row r="1" spans="1:123" s="260" customFormat="1" ht="12.75" customHeight="1" x14ac:dyDescent="0.25">
      <c r="A1" s="289" t="s">
        <v>292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92" t="s">
        <v>128</v>
      </c>
      <c r="AB1" s="289"/>
      <c r="AC1" s="289"/>
      <c r="AD1" s="289"/>
      <c r="AE1" s="293"/>
      <c r="AF1" s="440" t="s">
        <v>404</v>
      </c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2"/>
      <c r="CT1" s="442"/>
      <c r="CU1" s="442"/>
      <c r="CV1" s="442"/>
      <c r="CW1" s="442"/>
      <c r="CX1" s="442"/>
      <c r="CY1" s="442"/>
      <c r="CZ1" s="442"/>
      <c r="DA1" s="442"/>
      <c r="DB1" s="442"/>
      <c r="DC1" s="442"/>
      <c r="DD1" s="442"/>
      <c r="DE1" s="442"/>
      <c r="DF1" s="442"/>
      <c r="DG1" s="442"/>
      <c r="DH1" s="442"/>
      <c r="DI1" s="442"/>
      <c r="DJ1" s="442"/>
      <c r="DK1" s="442"/>
      <c r="DL1" s="442"/>
      <c r="DM1" s="442"/>
      <c r="DN1" s="442"/>
      <c r="DO1" s="442"/>
      <c r="DP1" s="442"/>
      <c r="DQ1" s="442"/>
      <c r="DR1" s="442"/>
      <c r="DS1" s="441"/>
    </row>
    <row r="2" spans="1:123" s="260" customFormat="1" ht="12.75" customHeight="1" x14ac:dyDescent="0.25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291" t="s">
        <v>135</v>
      </c>
      <c r="AB2" s="290"/>
      <c r="AC2" s="290"/>
      <c r="AD2" s="290"/>
      <c r="AE2" s="294"/>
      <c r="AF2" s="325" t="s">
        <v>174</v>
      </c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1"/>
    </row>
    <row r="3" spans="1:123" s="260" customFormat="1" ht="12.75" customHeight="1" x14ac:dyDescent="0.25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291"/>
      <c r="AB3" s="290"/>
      <c r="AC3" s="290"/>
      <c r="AD3" s="290"/>
      <c r="AE3" s="294"/>
      <c r="AF3" s="297" t="s">
        <v>405</v>
      </c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8"/>
      <c r="BZ3" s="325" t="s">
        <v>406</v>
      </c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1"/>
    </row>
    <row r="4" spans="1:123" s="260" customFormat="1" ht="12.75" customHeight="1" x14ac:dyDescent="0.25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291"/>
      <c r="AB4" s="290"/>
      <c r="AC4" s="290"/>
      <c r="AD4" s="290"/>
      <c r="AE4" s="294"/>
      <c r="AF4" s="292" t="s">
        <v>407</v>
      </c>
      <c r="AG4" s="289"/>
      <c r="AH4" s="289"/>
      <c r="AI4" s="289"/>
      <c r="AJ4" s="289"/>
      <c r="AK4" s="289"/>
      <c r="AL4" s="289"/>
      <c r="AM4" s="289"/>
      <c r="AN4" s="289"/>
      <c r="AO4" s="289"/>
      <c r="AP4" s="291" t="s">
        <v>360</v>
      </c>
      <c r="AQ4" s="290"/>
      <c r="AR4" s="290"/>
      <c r="AS4" s="290"/>
      <c r="AT4" s="290"/>
      <c r="AU4" s="290"/>
      <c r="AV4" s="290"/>
      <c r="AW4" s="290"/>
      <c r="AX4" s="290"/>
      <c r="AY4" s="292" t="s">
        <v>361</v>
      </c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93"/>
      <c r="BQ4" s="292" t="s">
        <v>360</v>
      </c>
      <c r="BR4" s="289"/>
      <c r="BS4" s="289"/>
      <c r="BT4" s="289"/>
      <c r="BU4" s="289"/>
      <c r="BV4" s="289"/>
      <c r="BW4" s="289"/>
      <c r="BX4" s="289"/>
      <c r="BY4" s="293"/>
      <c r="BZ4" s="292" t="s">
        <v>407</v>
      </c>
      <c r="CA4" s="289"/>
      <c r="CB4" s="289"/>
      <c r="CC4" s="289"/>
      <c r="CD4" s="289"/>
      <c r="CE4" s="289"/>
      <c r="CF4" s="289"/>
      <c r="CG4" s="289"/>
      <c r="CH4" s="289"/>
      <c r="CI4" s="289"/>
      <c r="CJ4" s="291" t="s">
        <v>360</v>
      </c>
      <c r="CK4" s="290"/>
      <c r="CL4" s="290"/>
      <c r="CM4" s="290"/>
      <c r="CN4" s="290"/>
      <c r="CO4" s="290"/>
      <c r="CP4" s="290"/>
      <c r="CQ4" s="290"/>
      <c r="CR4" s="290"/>
      <c r="CS4" s="292" t="s">
        <v>361</v>
      </c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93"/>
      <c r="DK4" s="292" t="s">
        <v>360</v>
      </c>
      <c r="DL4" s="289"/>
      <c r="DM4" s="289"/>
      <c r="DN4" s="289"/>
      <c r="DO4" s="289"/>
      <c r="DP4" s="289"/>
      <c r="DQ4" s="289"/>
      <c r="DR4" s="289"/>
      <c r="DS4" s="293"/>
    </row>
    <row r="5" spans="1:123" s="260" customFormat="1" ht="12.75" customHeight="1" x14ac:dyDescent="0.25">
      <c r="A5" s="376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291"/>
      <c r="AB5" s="290"/>
      <c r="AC5" s="290"/>
      <c r="AD5" s="290"/>
      <c r="AE5" s="294"/>
      <c r="AF5" s="291" t="s">
        <v>408</v>
      </c>
      <c r="AG5" s="376"/>
      <c r="AH5" s="376"/>
      <c r="AI5" s="376"/>
      <c r="AJ5" s="376"/>
      <c r="AK5" s="376"/>
      <c r="AL5" s="376"/>
      <c r="AM5" s="376"/>
      <c r="AN5" s="376"/>
      <c r="AO5" s="376"/>
      <c r="AP5" s="291" t="s">
        <v>366</v>
      </c>
      <c r="AQ5" s="290"/>
      <c r="AR5" s="290"/>
      <c r="AS5" s="290"/>
      <c r="AT5" s="290"/>
      <c r="AU5" s="290"/>
      <c r="AV5" s="290"/>
      <c r="AW5" s="290"/>
      <c r="AX5" s="290"/>
      <c r="AY5" s="297" t="s">
        <v>367</v>
      </c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8"/>
      <c r="BQ5" s="291" t="s">
        <v>366</v>
      </c>
      <c r="BR5" s="290"/>
      <c r="BS5" s="290"/>
      <c r="BT5" s="290"/>
      <c r="BU5" s="290"/>
      <c r="BV5" s="290"/>
      <c r="BW5" s="290"/>
      <c r="BX5" s="290"/>
      <c r="BY5" s="294"/>
      <c r="BZ5" s="291" t="s">
        <v>408</v>
      </c>
      <c r="CA5" s="376"/>
      <c r="CB5" s="376"/>
      <c r="CC5" s="376"/>
      <c r="CD5" s="376"/>
      <c r="CE5" s="376"/>
      <c r="CF5" s="376"/>
      <c r="CG5" s="376"/>
      <c r="CH5" s="376"/>
      <c r="CI5" s="376"/>
      <c r="CJ5" s="291" t="s">
        <v>366</v>
      </c>
      <c r="CK5" s="290"/>
      <c r="CL5" s="290"/>
      <c r="CM5" s="290"/>
      <c r="CN5" s="290"/>
      <c r="CO5" s="290"/>
      <c r="CP5" s="290"/>
      <c r="CQ5" s="290"/>
      <c r="CR5" s="290"/>
      <c r="CS5" s="297" t="s">
        <v>367</v>
      </c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8"/>
      <c r="DK5" s="291" t="s">
        <v>366</v>
      </c>
      <c r="DL5" s="290"/>
      <c r="DM5" s="290"/>
      <c r="DN5" s="290"/>
      <c r="DO5" s="290"/>
      <c r="DP5" s="290"/>
      <c r="DQ5" s="290"/>
      <c r="DR5" s="290"/>
      <c r="DS5" s="294"/>
    </row>
    <row r="6" spans="1:123" s="260" customFormat="1" ht="12.75" customHeight="1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291"/>
      <c r="AB6" s="290"/>
      <c r="AC6" s="290"/>
      <c r="AD6" s="290"/>
      <c r="AE6" s="294"/>
      <c r="AF6" s="291" t="s">
        <v>409</v>
      </c>
      <c r="AG6" s="376"/>
      <c r="AH6" s="376"/>
      <c r="AI6" s="376"/>
      <c r="AJ6" s="376"/>
      <c r="AK6" s="376"/>
      <c r="AL6" s="376"/>
      <c r="AM6" s="376"/>
      <c r="AN6" s="376"/>
      <c r="AO6" s="376"/>
      <c r="AP6" s="291" t="s">
        <v>372</v>
      </c>
      <c r="AQ6" s="290"/>
      <c r="AR6" s="290"/>
      <c r="AS6" s="290"/>
      <c r="AT6" s="290"/>
      <c r="AU6" s="290"/>
      <c r="AV6" s="290"/>
      <c r="AW6" s="290"/>
      <c r="AX6" s="294"/>
      <c r="AY6" s="325" t="s">
        <v>174</v>
      </c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1"/>
      <c r="BQ6" s="291" t="s">
        <v>410</v>
      </c>
      <c r="BR6" s="290"/>
      <c r="BS6" s="290"/>
      <c r="BT6" s="290"/>
      <c r="BU6" s="290"/>
      <c r="BV6" s="290"/>
      <c r="BW6" s="290"/>
      <c r="BX6" s="290"/>
      <c r="BY6" s="294"/>
      <c r="BZ6" s="291" t="s">
        <v>409</v>
      </c>
      <c r="CA6" s="376"/>
      <c r="CB6" s="376"/>
      <c r="CC6" s="376"/>
      <c r="CD6" s="376"/>
      <c r="CE6" s="376"/>
      <c r="CF6" s="376"/>
      <c r="CG6" s="376"/>
      <c r="CH6" s="376"/>
      <c r="CI6" s="376"/>
      <c r="CJ6" s="291" t="s">
        <v>372</v>
      </c>
      <c r="CK6" s="290"/>
      <c r="CL6" s="290"/>
      <c r="CM6" s="290"/>
      <c r="CN6" s="290"/>
      <c r="CO6" s="290"/>
      <c r="CP6" s="290"/>
      <c r="CQ6" s="290"/>
      <c r="CR6" s="294"/>
      <c r="CS6" s="325" t="s">
        <v>174</v>
      </c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1"/>
      <c r="DK6" s="291" t="s">
        <v>410</v>
      </c>
      <c r="DL6" s="290"/>
      <c r="DM6" s="290"/>
      <c r="DN6" s="290"/>
      <c r="DO6" s="290"/>
      <c r="DP6" s="290"/>
      <c r="DQ6" s="290"/>
      <c r="DR6" s="290"/>
      <c r="DS6" s="294"/>
    </row>
    <row r="7" spans="1:123" s="260" customFormat="1" ht="12.75" customHeight="1" x14ac:dyDescent="0.25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291"/>
      <c r="AB7" s="290"/>
      <c r="AC7" s="290"/>
      <c r="AD7" s="290"/>
      <c r="AE7" s="294"/>
      <c r="AF7" s="291" t="s">
        <v>411</v>
      </c>
      <c r="AG7" s="376"/>
      <c r="AH7" s="376"/>
      <c r="AI7" s="376"/>
      <c r="AJ7" s="376"/>
      <c r="AK7" s="376"/>
      <c r="AL7" s="376"/>
      <c r="AM7" s="376"/>
      <c r="AN7" s="376"/>
      <c r="AO7" s="376"/>
      <c r="AP7" s="291" t="s">
        <v>377</v>
      </c>
      <c r="AQ7" s="290"/>
      <c r="AR7" s="290"/>
      <c r="AS7" s="290"/>
      <c r="AT7" s="290"/>
      <c r="AU7" s="290"/>
      <c r="AV7" s="290"/>
      <c r="AW7" s="290"/>
      <c r="AX7" s="294"/>
      <c r="AY7" s="292" t="s">
        <v>378</v>
      </c>
      <c r="AZ7" s="289"/>
      <c r="BA7" s="289"/>
      <c r="BB7" s="289"/>
      <c r="BC7" s="289"/>
      <c r="BD7" s="289"/>
      <c r="BE7" s="289"/>
      <c r="BF7" s="289"/>
      <c r="BG7" s="289"/>
      <c r="BH7" s="291" t="s">
        <v>379</v>
      </c>
      <c r="BI7" s="290"/>
      <c r="BJ7" s="290"/>
      <c r="BK7" s="290"/>
      <c r="BL7" s="290"/>
      <c r="BM7" s="290"/>
      <c r="BN7" s="290"/>
      <c r="BO7" s="290"/>
      <c r="BP7" s="294"/>
      <c r="BQ7" s="291" t="s">
        <v>412</v>
      </c>
      <c r="BR7" s="290"/>
      <c r="BS7" s="290"/>
      <c r="BT7" s="290"/>
      <c r="BU7" s="290"/>
      <c r="BV7" s="290"/>
      <c r="BW7" s="290"/>
      <c r="BX7" s="290"/>
      <c r="BY7" s="294"/>
      <c r="BZ7" s="291" t="s">
        <v>411</v>
      </c>
      <c r="CA7" s="376"/>
      <c r="CB7" s="376"/>
      <c r="CC7" s="376"/>
      <c r="CD7" s="376"/>
      <c r="CE7" s="376"/>
      <c r="CF7" s="376"/>
      <c r="CG7" s="376"/>
      <c r="CH7" s="376"/>
      <c r="CI7" s="376"/>
      <c r="CJ7" s="291" t="s">
        <v>377</v>
      </c>
      <c r="CK7" s="290"/>
      <c r="CL7" s="290"/>
      <c r="CM7" s="290"/>
      <c r="CN7" s="290"/>
      <c r="CO7" s="290"/>
      <c r="CP7" s="290"/>
      <c r="CQ7" s="290"/>
      <c r="CR7" s="294"/>
      <c r="CS7" s="292" t="s">
        <v>378</v>
      </c>
      <c r="CT7" s="289"/>
      <c r="CU7" s="289"/>
      <c r="CV7" s="289"/>
      <c r="CW7" s="289"/>
      <c r="CX7" s="289"/>
      <c r="CY7" s="289"/>
      <c r="CZ7" s="289"/>
      <c r="DA7" s="289"/>
      <c r="DB7" s="291" t="s">
        <v>379</v>
      </c>
      <c r="DC7" s="290"/>
      <c r="DD7" s="290"/>
      <c r="DE7" s="290"/>
      <c r="DF7" s="290"/>
      <c r="DG7" s="290"/>
      <c r="DH7" s="290"/>
      <c r="DI7" s="290"/>
      <c r="DJ7" s="294"/>
      <c r="DK7" s="291" t="s">
        <v>412</v>
      </c>
      <c r="DL7" s="290"/>
      <c r="DM7" s="290"/>
      <c r="DN7" s="290"/>
      <c r="DO7" s="290"/>
      <c r="DP7" s="290"/>
      <c r="DQ7" s="290"/>
      <c r="DR7" s="290"/>
      <c r="DS7" s="294"/>
    </row>
    <row r="8" spans="1:123" s="260" customFormat="1" ht="12.75" customHeight="1" x14ac:dyDescent="0.25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291"/>
      <c r="AB8" s="290"/>
      <c r="AC8" s="290"/>
      <c r="AD8" s="290"/>
      <c r="AE8" s="294"/>
      <c r="AF8" s="291" t="s">
        <v>413</v>
      </c>
      <c r="AG8" s="376"/>
      <c r="AH8" s="376"/>
      <c r="AI8" s="376"/>
      <c r="AJ8" s="376"/>
      <c r="AK8" s="376"/>
      <c r="AL8" s="376"/>
      <c r="AM8" s="376"/>
      <c r="AN8" s="376"/>
      <c r="AO8" s="376"/>
      <c r="AP8" s="291"/>
      <c r="AQ8" s="290"/>
      <c r="AR8" s="290"/>
      <c r="AS8" s="290"/>
      <c r="AT8" s="290"/>
      <c r="AU8" s="290"/>
      <c r="AV8" s="290"/>
      <c r="AW8" s="290"/>
      <c r="AX8" s="294"/>
      <c r="AY8" s="291" t="s">
        <v>383</v>
      </c>
      <c r="AZ8" s="376"/>
      <c r="BA8" s="376"/>
      <c r="BB8" s="376"/>
      <c r="BC8" s="376"/>
      <c r="BD8" s="376"/>
      <c r="BE8" s="376"/>
      <c r="BF8" s="376"/>
      <c r="BG8" s="376"/>
      <c r="BH8" s="291" t="s">
        <v>414</v>
      </c>
      <c r="BI8" s="290"/>
      <c r="BJ8" s="290"/>
      <c r="BK8" s="290"/>
      <c r="BL8" s="290"/>
      <c r="BM8" s="290"/>
      <c r="BN8" s="290"/>
      <c r="BO8" s="290"/>
      <c r="BP8" s="294"/>
      <c r="BQ8" s="291" t="s">
        <v>415</v>
      </c>
      <c r="BR8" s="290"/>
      <c r="BS8" s="290"/>
      <c r="BT8" s="290"/>
      <c r="BU8" s="290"/>
      <c r="BV8" s="290"/>
      <c r="BW8" s="290"/>
      <c r="BX8" s="290"/>
      <c r="BY8" s="294"/>
      <c r="BZ8" s="291" t="s">
        <v>413</v>
      </c>
      <c r="CA8" s="376"/>
      <c r="CB8" s="376"/>
      <c r="CC8" s="376"/>
      <c r="CD8" s="376"/>
      <c r="CE8" s="376"/>
      <c r="CF8" s="376"/>
      <c r="CG8" s="376"/>
      <c r="CH8" s="376"/>
      <c r="CI8" s="376"/>
      <c r="CJ8" s="291"/>
      <c r="CK8" s="290"/>
      <c r="CL8" s="290"/>
      <c r="CM8" s="290"/>
      <c r="CN8" s="290"/>
      <c r="CO8" s="290"/>
      <c r="CP8" s="290"/>
      <c r="CQ8" s="290"/>
      <c r="CR8" s="294"/>
      <c r="CS8" s="291" t="s">
        <v>383</v>
      </c>
      <c r="CT8" s="376"/>
      <c r="CU8" s="376"/>
      <c r="CV8" s="376"/>
      <c r="CW8" s="376"/>
      <c r="CX8" s="376"/>
      <c r="CY8" s="376"/>
      <c r="CZ8" s="376"/>
      <c r="DA8" s="376"/>
      <c r="DB8" s="291" t="s">
        <v>414</v>
      </c>
      <c r="DC8" s="290"/>
      <c r="DD8" s="290"/>
      <c r="DE8" s="290"/>
      <c r="DF8" s="290"/>
      <c r="DG8" s="290"/>
      <c r="DH8" s="290"/>
      <c r="DI8" s="290"/>
      <c r="DJ8" s="294"/>
      <c r="DK8" s="291" t="s">
        <v>415</v>
      </c>
      <c r="DL8" s="290"/>
      <c r="DM8" s="290"/>
      <c r="DN8" s="290"/>
      <c r="DO8" s="290"/>
      <c r="DP8" s="290"/>
      <c r="DQ8" s="290"/>
      <c r="DR8" s="290"/>
      <c r="DS8" s="294"/>
    </row>
    <row r="9" spans="1:123" s="260" customFormat="1" ht="12.75" customHeight="1" x14ac:dyDescent="0.25">
      <c r="A9" s="376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291"/>
      <c r="AB9" s="290"/>
      <c r="AC9" s="290"/>
      <c r="AD9" s="290"/>
      <c r="AE9" s="294"/>
      <c r="AF9" s="291" t="s">
        <v>391</v>
      </c>
      <c r="AG9" s="376"/>
      <c r="AH9" s="376"/>
      <c r="AI9" s="376"/>
      <c r="AJ9" s="376"/>
      <c r="AK9" s="376"/>
      <c r="AL9" s="376"/>
      <c r="AM9" s="376"/>
      <c r="AN9" s="376"/>
      <c r="AO9" s="376"/>
      <c r="AP9" s="291"/>
      <c r="AQ9" s="290"/>
      <c r="AR9" s="290"/>
      <c r="AS9" s="290"/>
      <c r="AT9" s="290"/>
      <c r="AU9" s="290"/>
      <c r="AV9" s="290"/>
      <c r="AW9" s="290"/>
      <c r="AX9" s="294"/>
      <c r="AY9" s="291"/>
      <c r="AZ9" s="376"/>
      <c r="BA9" s="376"/>
      <c r="BB9" s="376"/>
      <c r="BC9" s="376"/>
      <c r="BD9" s="376"/>
      <c r="BE9" s="376"/>
      <c r="BF9" s="376"/>
      <c r="BG9" s="376"/>
      <c r="BH9" s="291" t="s">
        <v>416</v>
      </c>
      <c r="BI9" s="290"/>
      <c r="BJ9" s="290"/>
      <c r="BK9" s="290"/>
      <c r="BL9" s="290"/>
      <c r="BM9" s="290"/>
      <c r="BN9" s="290"/>
      <c r="BO9" s="290"/>
      <c r="BP9" s="294"/>
      <c r="BQ9" s="291"/>
      <c r="BR9" s="290"/>
      <c r="BS9" s="290"/>
      <c r="BT9" s="290"/>
      <c r="BU9" s="290"/>
      <c r="BV9" s="290"/>
      <c r="BW9" s="290"/>
      <c r="BX9" s="290"/>
      <c r="BY9" s="294"/>
      <c r="BZ9" s="291" t="s">
        <v>391</v>
      </c>
      <c r="CA9" s="376"/>
      <c r="CB9" s="376"/>
      <c r="CC9" s="376"/>
      <c r="CD9" s="376"/>
      <c r="CE9" s="376"/>
      <c r="CF9" s="376"/>
      <c r="CG9" s="376"/>
      <c r="CH9" s="376"/>
      <c r="CI9" s="376"/>
      <c r="CJ9" s="291"/>
      <c r="CK9" s="290"/>
      <c r="CL9" s="290"/>
      <c r="CM9" s="290"/>
      <c r="CN9" s="290"/>
      <c r="CO9" s="290"/>
      <c r="CP9" s="290"/>
      <c r="CQ9" s="290"/>
      <c r="CR9" s="294"/>
      <c r="CS9" s="291"/>
      <c r="CT9" s="376"/>
      <c r="CU9" s="376"/>
      <c r="CV9" s="376"/>
      <c r="CW9" s="376"/>
      <c r="CX9" s="376"/>
      <c r="CY9" s="376"/>
      <c r="CZ9" s="376"/>
      <c r="DA9" s="376"/>
      <c r="DB9" s="291" t="s">
        <v>416</v>
      </c>
      <c r="DC9" s="290"/>
      <c r="DD9" s="290"/>
      <c r="DE9" s="290"/>
      <c r="DF9" s="290"/>
      <c r="DG9" s="290"/>
      <c r="DH9" s="290"/>
      <c r="DI9" s="290"/>
      <c r="DJ9" s="294"/>
      <c r="DK9" s="291"/>
      <c r="DL9" s="290"/>
      <c r="DM9" s="290"/>
      <c r="DN9" s="290"/>
      <c r="DO9" s="290"/>
      <c r="DP9" s="290"/>
      <c r="DQ9" s="290"/>
      <c r="DR9" s="290"/>
      <c r="DS9" s="294"/>
    </row>
    <row r="10" spans="1:123" s="260" customFormat="1" ht="12.75" customHeight="1" x14ac:dyDescent="0.25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1"/>
      <c r="AB10" s="290"/>
      <c r="AC10" s="290"/>
      <c r="AD10" s="290"/>
      <c r="AE10" s="294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1"/>
      <c r="AQ10" s="290"/>
      <c r="AR10" s="290"/>
      <c r="AS10" s="290"/>
      <c r="AT10" s="290"/>
      <c r="AU10" s="290"/>
      <c r="AV10" s="290"/>
      <c r="AW10" s="290"/>
      <c r="AX10" s="294"/>
      <c r="AY10" s="290"/>
      <c r="AZ10" s="290"/>
      <c r="BA10" s="290"/>
      <c r="BB10" s="290"/>
      <c r="BC10" s="290"/>
      <c r="BD10" s="290"/>
      <c r="BE10" s="290"/>
      <c r="BF10" s="290"/>
      <c r="BG10" s="290"/>
      <c r="BH10" s="291" t="s">
        <v>417</v>
      </c>
      <c r="BI10" s="290"/>
      <c r="BJ10" s="290"/>
      <c r="BK10" s="290"/>
      <c r="BL10" s="290"/>
      <c r="BM10" s="290"/>
      <c r="BN10" s="290"/>
      <c r="BO10" s="290"/>
      <c r="BP10" s="294"/>
      <c r="BQ10" s="291"/>
      <c r="BR10" s="290"/>
      <c r="BS10" s="290"/>
      <c r="BT10" s="290"/>
      <c r="BU10" s="290"/>
      <c r="BV10" s="290"/>
      <c r="BW10" s="290"/>
      <c r="BX10" s="290"/>
      <c r="BY10" s="294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1"/>
      <c r="CK10" s="290"/>
      <c r="CL10" s="290"/>
      <c r="CM10" s="290"/>
      <c r="CN10" s="290"/>
      <c r="CO10" s="290"/>
      <c r="CP10" s="290"/>
      <c r="CQ10" s="290"/>
      <c r="CR10" s="294"/>
      <c r="CS10" s="290"/>
      <c r="CT10" s="290"/>
      <c r="CU10" s="290"/>
      <c r="CV10" s="290"/>
      <c r="CW10" s="290"/>
      <c r="CX10" s="290"/>
      <c r="CY10" s="290"/>
      <c r="CZ10" s="290"/>
      <c r="DA10" s="290"/>
      <c r="DB10" s="291" t="s">
        <v>417</v>
      </c>
      <c r="DC10" s="290"/>
      <c r="DD10" s="290"/>
      <c r="DE10" s="290"/>
      <c r="DF10" s="290"/>
      <c r="DG10" s="290"/>
      <c r="DH10" s="290"/>
      <c r="DI10" s="290"/>
      <c r="DJ10" s="294"/>
      <c r="DK10" s="291"/>
      <c r="DL10" s="290"/>
      <c r="DM10" s="290"/>
      <c r="DN10" s="290"/>
      <c r="DO10" s="290"/>
      <c r="DP10" s="290"/>
      <c r="DQ10" s="290"/>
      <c r="DR10" s="290"/>
      <c r="DS10" s="294"/>
    </row>
    <row r="11" spans="1:123" s="260" customFormat="1" ht="12.75" customHeight="1" x14ac:dyDescent="0.25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1"/>
      <c r="AB11" s="290"/>
      <c r="AC11" s="290"/>
      <c r="AD11" s="290"/>
      <c r="AE11" s="294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1"/>
      <c r="AQ11" s="290"/>
      <c r="AR11" s="290"/>
      <c r="AS11" s="290"/>
      <c r="AT11" s="290"/>
      <c r="AU11" s="290"/>
      <c r="AV11" s="290"/>
      <c r="AW11" s="290"/>
      <c r="AX11" s="294"/>
      <c r="AY11" s="290"/>
      <c r="AZ11" s="290"/>
      <c r="BA11" s="290"/>
      <c r="BB11" s="290"/>
      <c r="BC11" s="290"/>
      <c r="BD11" s="290"/>
      <c r="BE11" s="290"/>
      <c r="BF11" s="290"/>
      <c r="BG11" s="290"/>
      <c r="BH11" s="291" t="s">
        <v>418</v>
      </c>
      <c r="BI11" s="290"/>
      <c r="BJ11" s="290"/>
      <c r="BK11" s="290"/>
      <c r="BL11" s="290"/>
      <c r="BM11" s="290"/>
      <c r="BN11" s="290"/>
      <c r="BO11" s="290"/>
      <c r="BP11" s="294"/>
      <c r="BQ11" s="291"/>
      <c r="BR11" s="290"/>
      <c r="BS11" s="290"/>
      <c r="BT11" s="290"/>
      <c r="BU11" s="290"/>
      <c r="BV11" s="290"/>
      <c r="BW11" s="290"/>
      <c r="BX11" s="290"/>
      <c r="BY11" s="294"/>
      <c r="BZ11" s="290"/>
      <c r="CA11" s="290"/>
      <c r="CB11" s="290"/>
      <c r="CC11" s="290"/>
      <c r="CD11" s="290"/>
      <c r="CE11" s="290"/>
      <c r="CF11" s="290"/>
      <c r="CG11" s="290"/>
      <c r="CH11" s="290"/>
      <c r="CI11" s="290"/>
      <c r="CJ11" s="291"/>
      <c r="CK11" s="290"/>
      <c r="CL11" s="290"/>
      <c r="CM11" s="290"/>
      <c r="CN11" s="290"/>
      <c r="CO11" s="290"/>
      <c r="CP11" s="290"/>
      <c r="CQ11" s="290"/>
      <c r="CR11" s="294"/>
      <c r="CS11" s="290"/>
      <c r="CT11" s="290"/>
      <c r="CU11" s="290"/>
      <c r="CV11" s="290"/>
      <c r="CW11" s="290"/>
      <c r="CX11" s="290"/>
      <c r="CY11" s="290"/>
      <c r="CZ11" s="290"/>
      <c r="DA11" s="290"/>
      <c r="DB11" s="291" t="s">
        <v>418</v>
      </c>
      <c r="DC11" s="290"/>
      <c r="DD11" s="290"/>
      <c r="DE11" s="290"/>
      <c r="DF11" s="290"/>
      <c r="DG11" s="290"/>
      <c r="DH11" s="290"/>
      <c r="DI11" s="290"/>
      <c r="DJ11" s="294"/>
      <c r="DK11" s="297"/>
      <c r="DL11" s="299"/>
      <c r="DM11" s="299"/>
      <c r="DN11" s="299"/>
      <c r="DO11" s="299"/>
      <c r="DP11" s="299"/>
      <c r="DQ11" s="299"/>
      <c r="DR11" s="299"/>
      <c r="DS11" s="298"/>
    </row>
    <row r="12" spans="1:123" s="260" customFormat="1" ht="13.5" customHeight="1" thickBot="1" x14ac:dyDescent="0.3">
      <c r="A12" s="302">
        <v>1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1"/>
      <c r="AA12" s="292">
        <v>2</v>
      </c>
      <c r="AB12" s="289"/>
      <c r="AC12" s="289"/>
      <c r="AD12" s="289"/>
      <c r="AE12" s="293"/>
      <c r="AF12" s="292">
        <v>16</v>
      </c>
      <c r="AG12" s="289"/>
      <c r="AH12" s="289"/>
      <c r="AI12" s="289"/>
      <c r="AJ12" s="289"/>
      <c r="AK12" s="289"/>
      <c r="AL12" s="289"/>
      <c r="AM12" s="289"/>
      <c r="AN12" s="289"/>
      <c r="AO12" s="293"/>
      <c r="AP12" s="292">
        <v>17</v>
      </c>
      <c r="AQ12" s="289"/>
      <c r="AR12" s="289"/>
      <c r="AS12" s="289"/>
      <c r="AT12" s="289"/>
      <c r="AU12" s="289"/>
      <c r="AV12" s="289"/>
      <c r="AW12" s="289"/>
      <c r="AX12" s="293"/>
      <c r="AY12" s="292">
        <v>18</v>
      </c>
      <c r="AZ12" s="289"/>
      <c r="BA12" s="289"/>
      <c r="BB12" s="289"/>
      <c r="BC12" s="289"/>
      <c r="BD12" s="289"/>
      <c r="BE12" s="289"/>
      <c r="BF12" s="289"/>
      <c r="BG12" s="293"/>
      <c r="BH12" s="292">
        <v>19</v>
      </c>
      <c r="BI12" s="289"/>
      <c r="BJ12" s="289"/>
      <c r="BK12" s="289"/>
      <c r="BL12" s="289"/>
      <c r="BM12" s="289"/>
      <c r="BN12" s="289"/>
      <c r="BO12" s="289"/>
      <c r="BP12" s="293"/>
      <c r="BQ12" s="292">
        <v>20</v>
      </c>
      <c r="BR12" s="289"/>
      <c r="BS12" s="289"/>
      <c r="BT12" s="289"/>
      <c r="BU12" s="289"/>
      <c r="BV12" s="289"/>
      <c r="BW12" s="289"/>
      <c r="BX12" s="289"/>
      <c r="BY12" s="293"/>
      <c r="BZ12" s="292">
        <v>21</v>
      </c>
      <c r="CA12" s="289"/>
      <c r="CB12" s="289"/>
      <c r="CC12" s="289"/>
      <c r="CD12" s="289"/>
      <c r="CE12" s="289"/>
      <c r="CF12" s="289"/>
      <c r="CG12" s="289"/>
      <c r="CH12" s="289"/>
      <c r="CI12" s="293"/>
      <c r="CJ12" s="292">
        <v>22</v>
      </c>
      <c r="CK12" s="289"/>
      <c r="CL12" s="289"/>
      <c r="CM12" s="289"/>
      <c r="CN12" s="289"/>
      <c r="CO12" s="289"/>
      <c r="CP12" s="289"/>
      <c r="CQ12" s="289"/>
      <c r="CR12" s="293"/>
      <c r="CS12" s="292">
        <v>23</v>
      </c>
      <c r="CT12" s="289"/>
      <c r="CU12" s="289"/>
      <c r="CV12" s="289"/>
      <c r="CW12" s="289"/>
      <c r="CX12" s="289"/>
      <c r="CY12" s="289"/>
      <c r="CZ12" s="289"/>
      <c r="DA12" s="293"/>
      <c r="DB12" s="292">
        <v>24</v>
      </c>
      <c r="DC12" s="289"/>
      <c r="DD12" s="289"/>
      <c r="DE12" s="289"/>
      <c r="DF12" s="289"/>
      <c r="DG12" s="289"/>
      <c r="DH12" s="289"/>
      <c r="DI12" s="289"/>
      <c r="DJ12" s="293"/>
      <c r="DK12" s="362">
        <v>25</v>
      </c>
      <c r="DL12" s="364"/>
      <c r="DM12" s="364"/>
      <c r="DN12" s="364"/>
      <c r="DO12" s="364"/>
      <c r="DP12" s="364"/>
      <c r="DQ12" s="364"/>
      <c r="DR12" s="364"/>
      <c r="DS12" s="363"/>
    </row>
    <row r="13" spans="1:123" s="260" customFormat="1" ht="12.75" customHeight="1" x14ac:dyDescent="0.25">
      <c r="A13" s="332" t="s">
        <v>419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274" t="s">
        <v>73</v>
      </c>
      <c r="AB13" s="276"/>
      <c r="AC13" s="276"/>
      <c r="AD13" s="276"/>
      <c r="AE13" s="304"/>
      <c r="AF13" s="420">
        <v>647710.64</v>
      </c>
      <c r="AG13" s="422"/>
      <c r="AH13" s="422"/>
      <c r="AI13" s="422"/>
      <c r="AJ13" s="422"/>
      <c r="AK13" s="422"/>
      <c r="AL13" s="422"/>
      <c r="AM13" s="422"/>
      <c r="AN13" s="422"/>
      <c r="AO13" s="421"/>
      <c r="AP13" s="420"/>
      <c r="AQ13" s="422"/>
      <c r="AR13" s="422"/>
      <c r="AS13" s="422"/>
      <c r="AT13" s="422"/>
      <c r="AU13" s="422"/>
      <c r="AV13" s="422"/>
      <c r="AW13" s="422"/>
      <c r="AX13" s="421"/>
      <c r="AY13" s="420"/>
      <c r="AZ13" s="422"/>
      <c r="BA13" s="422"/>
      <c r="BB13" s="422"/>
      <c r="BC13" s="422"/>
      <c r="BD13" s="422"/>
      <c r="BE13" s="422"/>
      <c r="BF13" s="422"/>
      <c r="BG13" s="421"/>
      <c r="BH13" s="420"/>
      <c r="BI13" s="422"/>
      <c r="BJ13" s="422"/>
      <c r="BK13" s="422"/>
      <c r="BL13" s="422"/>
      <c r="BM13" s="422"/>
      <c r="BN13" s="422"/>
      <c r="BO13" s="422"/>
      <c r="BP13" s="421"/>
      <c r="BQ13" s="420"/>
      <c r="BR13" s="422"/>
      <c r="BS13" s="422"/>
      <c r="BT13" s="422"/>
      <c r="BU13" s="422"/>
      <c r="BV13" s="422"/>
      <c r="BW13" s="422"/>
      <c r="BX13" s="422"/>
      <c r="BY13" s="421"/>
      <c r="BZ13" s="420">
        <v>23644.73</v>
      </c>
      <c r="CA13" s="422"/>
      <c r="CB13" s="422"/>
      <c r="CC13" s="422"/>
      <c r="CD13" s="422"/>
      <c r="CE13" s="422"/>
      <c r="CF13" s="422"/>
      <c r="CG13" s="422"/>
      <c r="CH13" s="422"/>
      <c r="CI13" s="421"/>
      <c r="CJ13" s="420"/>
      <c r="CK13" s="422"/>
      <c r="CL13" s="422"/>
      <c r="CM13" s="422"/>
      <c r="CN13" s="422"/>
      <c r="CO13" s="422"/>
      <c r="CP13" s="422"/>
      <c r="CQ13" s="422"/>
      <c r="CR13" s="421"/>
      <c r="CS13" s="420"/>
      <c r="CT13" s="422"/>
      <c r="CU13" s="422"/>
      <c r="CV13" s="422"/>
      <c r="CW13" s="422"/>
      <c r="CX13" s="422"/>
      <c r="CY13" s="422"/>
      <c r="CZ13" s="422"/>
      <c r="DA13" s="421"/>
      <c r="DB13" s="420"/>
      <c r="DC13" s="422"/>
      <c r="DD13" s="422"/>
      <c r="DE13" s="422"/>
      <c r="DF13" s="422"/>
      <c r="DG13" s="422"/>
      <c r="DH13" s="422"/>
      <c r="DI13" s="422"/>
      <c r="DJ13" s="421"/>
      <c r="DK13" s="420">
        <v>40896.339999999997</v>
      </c>
      <c r="DL13" s="422"/>
      <c r="DM13" s="422"/>
      <c r="DN13" s="422"/>
      <c r="DO13" s="422"/>
      <c r="DP13" s="422"/>
      <c r="DQ13" s="422"/>
      <c r="DR13" s="422"/>
      <c r="DS13" s="423"/>
    </row>
    <row r="14" spans="1:123" s="260" customFormat="1" ht="12.75" customHeight="1" x14ac:dyDescent="0.25">
      <c r="A14" s="333" t="s">
        <v>327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277" t="s">
        <v>328</v>
      </c>
      <c r="AB14" s="278"/>
      <c r="AC14" s="278"/>
      <c r="AD14" s="278"/>
      <c r="AE14" s="334"/>
      <c r="AF14" s="424">
        <v>647710.64</v>
      </c>
      <c r="AG14" s="425"/>
      <c r="AH14" s="425"/>
      <c r="AI14" s="425"/>
      <c r="AJ14" s="425"/>
      <c r="AK14" s="425"/>
      <c r="AL14" s="425"/>
      <c r="AM14" s="425"/>
      <c r="AN14" s="425"/>
      <c r="AO14" s="426"/>
      <c r="AP14" s="424"/>
      <c r="AQ14" s="425"/>
      <c r="AR14" s="425"/>
      <c r="AS14" s="425"/>
      <c r="AT14" s="425"/>
      <c r="AU14" s="425"/>
      <c r="AV14" s="425"/>
      <c r="AW14" s="425"/>
      <c r="AX14" s="426"/>
      <c r="AY14" s="424"/>
      <c r="AZ14" s="425"/>
      <c r="BA14" s="425"/>
      <c r="BB14" s="425"/>
      <c r="BC14" s="425"/>
      <c r="BD14" s="425"/>
      <c r="BE14" s="425"/>
      <c r="BF14" s="425"/>
      <c r="BG14" s="426"/>
      <c r="BH14" s="424"/>
      <c r="BI14" s="425"/>
      <c r="BJ14" s="425"/>
      <c r="BK14" s="425"/>
      <c r="BL14" s="425"/>
      <c r="BM14" s="425"/>
      <c r="BN14" s="425"/>
      <c r="BO14" s="425"/>
      <c r="BP14" s="426"/>
      <c r="BQ14" s="424"/>
      <c r="BR14" s="425"/>
      <c r="BS14" s="425"/>
      <c r="BT14" s="425"/>
      <c r="BU14" s="425"/>
      <c r="BV14" s="425"/>
      <c r="BW14" s="425"/>
      <c r="BX14" s="425"/>
      <c r="BY14" s="426"/>
      <c r="BZ14" s="424">
        <v>23644.73</v>
      </c>
      <c r="CA14" s="425"/>
      <c r="CB14" s="425"/>
      <c r="CC14" s="425"/>
      <c r="CD14" s="425"/>
      <c r="CE14" s="425"/>
      <c r="CF14" s="425"/>
      <c r="CG14" s="425"/>
      <c r="CH14" s="425"/>
      <c r="CI14" s="426"/>
      <c r="CJ14" s="424"/>
      <c r="CK14" s="425"/>
      <c r="CL14" s="425"/>
      <c r="CM14" s="425"/>
      <c r="CN14" s="425"/>
      <c r="CO14" s="425"/>
      <c r="CP14" s="425"/>
      <c r="CQ14" s="425"/>
      <c r="CR14" s="426"/>
      <c r="CS14" s="424"/>
      <c r="CT14" s="425"/>
      <c r="CU14" s="425"/>
      <c r="CV14" s="425"/>
      <c r="CW14" s="425"/>
      <c r="CX14" s="425"/>
      <c r="CY14" s="425"/>
      <c r="CZ14" s="425"/>
      <c r="DA14" s="426"/>
      <c r="DB14" s="424"/>
      <c r="DC14" s="425"/>
      <c r="DD14" s="425"/>
      <c r="DE14" s="425"/>
      <c r="DF14" s="425"/>
      <c r="DG14" s="425"/>
      <c r="DH14" s="425"/>
      <c r="DI14" s="425"/>
      <c r="DJ14" s="426"/>
      <c r="DK14" s="424">
        <v>40896.339999999997</v>
      </c>
      <c r="DL14" s="425"/>
      <c r="DM14" s="425"/>
      <c r="DN14" s="425"/>
      <c r="DO14" s="425"/>
      <c r="DP14" s="425"/>
      <c r="DQ14" s="425"/>
      <c r="DR14" s="425"/>
      <c r="DS14" s="430"/>
    </row>
    <row r="15" spans="1:123" s="260" customFormat="1" ht="12.75" customHeight="1" x14ac:dyDescent="0.25">
      <c r="A15" s="377" t="s">
        <v>329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283"/>
      <c r="AB15" s="271"/>
      <c r="AC15" s="271"/>
      <c r="AD15" s="271"/>
      <c r="AE15" s="335"/>
      <c r="AF15" s="427"/>
      <c r="AG15" s="429"/>
      <c r="AH15" s="429"/>
      <c r="AI15" s="429"/>
      <c r="AJ15" s="429"/>
      <c r="AK15" s="429"/>
      <c r="AL15" s="429"/>
      <c r="AM15" s="429"/>
      <c r="AN15" s="429"/>
      <c r="AO15" s="428"/>
      <c r="AP15" s="427"/>
      <c r="AQ15" s="429"/>
      <c r="AR15" s="429"/>
      <c r="AS15" s="429"/>
      <c r="AT15" s="429"/>
      <c r="AU15" s="429"/>
      <c r="AV15" s="429"/>
      <c r="AW15" s="429"/>
      <c r="AX15" s="428"/>
      <c r="AY15" s="427"/>
      <c r="AZ15" s="429"/>
      <c r="BA15" s="429"/>
      <c r="BB15" s="429"/>
      <c r="BC15" s="429"/>
      <c r="BD15" s="429"/>
      <c r="BE15" s="429"/>
      <c r="BF15" s="429"/>
      <c r="BG15" s="428"/>
      <c r="BH15" s="427"/>
      <c r="BI15" s="429"/>
      <c r="BJ15" s="429"/>
      <c r="BK15" s="429"/>
      <c r="BL15" s="429"/>
      <c r="BM15" s="429"/>
      <c r="BN15" s="429"/>
      <c r="BO15" s="429"/>
      <c r="BP15" s="428"/>
      <c r="BQ15" s="427"/>
      <c r="BR15" s="429"/>
      <c r="BS15" s="429"/>
      <c r="BT15" s="429"/>
      <c r="BU15" s="429"/>
      <c r="BV15" s="429"/>
      <c r="BW15" s="429"/>
      <c r="BX15" s="429"/>
      <c r="BY15" s="428"/>
      <c r="BZ15" s="427"/>
      <c r="CA15" s="429"/>
      <c r="CB15" s="429"/>
      <c r="CC15" s="429"/>
      <c r="CD15" s="429"/>
      <c r="CE15" s="429"/>
      <c r="CF15" s="429"/>
      <c r="CG15" s="429"/>
      <c r="CH15" s="429"/>
      <c r="CI15" s="428"/>
      <c r="CJ15" s="427"/>
      <c r="CK15" s="429"/>
      <c r="CL15" s="429"/>
      <c r="CM15" s="429"/>
      <c r="CN15" s="429"/>
      <c r="CO15" s="429"/>
      <c r="CP15" s="429"/>
      <c r="CQ15" s="429"/>
      <c r="CR15" s="428"/>
      <c r="CS15" s="427"/>
      <c r="CT15" s="429"/>
      <c r="CU15" s="429"/>
      <c r="CV15" s="429"/>
      <c r="CW15" s="429"/>
      <c r="CX15" s="429"/>
      <c r="CY15" s="429"/>
      <c r="CZ15" s="429"/>
      <c r="DA15" s="428"/>
      <c r="DB15" s="427"/>
      <c r="DC15" s="429"/>
      <c r="DD15" s="429"/>
      <c r="DE15" s="429"/>
      <c r="DF15" s="429"/>
      <c r="DG15" s="429"/>
      <c r="DH15" s="429"/>
      <c r="DI15" s="429"/>
      <c r="DJ15" s="428"/>
      <c r="DK15" s="427"/>
      <c r="DL15" s="429"/>
      <c r="DM15" s="429"/>
      <c r="DN15" s="429"/>
      <c r="DO15" s="429"/>
      <c r="DP15" s="429"/>
      <c r="DQ15" s="429"/>
      <c r="DR15" s="429"/>
      <c r="DS15" s="431"/>
    </row>
    <row r="16" spans="1:123" s="260" customFormat="1" ht="12.75" customHeight="1" x14ac:dyDescent="0.25">
      <c r="A16" s="377" t="s">
        <v>420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279" t="s">
        <v>82</v>
      </c>
      <c r="AB16" s="281"/>
      <c r="AC16" s="281"/>
      <c r="AD16" s="281"/>
      <c r="AE16" s="319"/>
      <c r="AF16" s="432"/>
      <c r="AG16" s="434"/>
      <c r="AH16" s="434"/>
      <c r="AI16" s="434"/>
      <c r="AJ16" s="434"/>
      <c r="AK16" s="434"/>
      <c r="AL16" s="434"/>
      <c r="AM16" s="434"/>
      <c r="AN16" s="434"/>
      <c r="AO16" s="433"/>
      <c r="AP16" s="432"/>
      <c r="AQ16" s="434"/>
      <c r="AR16" s="434"/>
      <c r="AS16" s="434"/>
      <c r="AT16" s="434"/>
      <c r="AU16" s="434"/>
      <c r="AV16" s="434"/>
      <c r="AW16" s="434"/>
      <c r="AX16" s="433"/>
      <c r="AY16" s="432"/>
      <c r="AZ16" s="434"/>
      <c r="BA16" s="434"/>
      <c r="BB16" s="434"/>
      <c r="BC16" s="434"/>
      <c r="BD16" s="434"/>
      <c r="BE16" s="434"/>
      <c r="BF16" s="434"/>
      <c r="BG16" s="433"/>
      <c r="BH16" s="432"/>
      <c r="BI16" s="434"/>
      <c r="BJ16" s="434"/>
      <c r="BK16" s="434"/>
      <c r="BL16" s="434"/>
      <c r="BM16" s="434"/>
      <c r="BN16" s="434"/>
      <c r="BO16" s="434"/>
      <c r="BP16" s="433"/>
      <c r="BQ16" s="432"/>
      <c r="BR16" s="434"/>
      <c r="BS16" s="434"/>
      <c r="BT16" s="434"/>
      <c r="BU16" s="434"/>
      <c r="BV16" s="434"/>
      <c r="BW16" s="434"/>
      <c r="BX16" s="434"/>
      <c r="BY16" s="433"/>
      <c r="BZ16" s="432"/>
      <c r="CA16" s="434"/>
      <c r="CB16" s="434"/>
      <c r="CC16" s="434"/>
      <c r="CD16" s="434"/>
      <c r="CE16" s="434"/>
      <c r="CF16" s="434"/>
      <c r="CG16" s="434"/>
      <c r="CH16" s="434"/>
      <c r="CI16" s="433"/>
      <c r="CJ16" s="432"/>
      <c r="CK16" s="434"/>
      <c r="CL16" s="434"/>
      <c r="CM16" s="434"/>
      <c r="CN16" s="434"/>
      <c r="CO16" s="434"/>
      <c r="CP16" s="434"/>
      <c r="CQ16" s="434"/>
      <c r="CR16" s="433"/>
      <c r="CS16" s="432"/>
      <c r="CT16" s="434"/>
      <c r="CU16" s="434"/>
      <c r="CV16" s="434"/>
      <c r="CW16" s="434"/>
      <c r="CX16" s="434"/>
      <c r="CY16" s="434"/>
      <c r="CZ16" s="434"/>
      <c r="DA16" s="433"/>
      <c r="DB16" s="432"/>
      <c r="DC16" s="434"/>
      <c r="DD16" s="434"/>
      <c r="DE16" s="434"/>
      <c r="DF16" s="434"/>
      <c r="DG16" s="434"/>
      <c r="DH16" s="434"/>
      <c r="DI16" s="434"/>
      <c r="DJ16" s="433"/>
      <c r="DK16" s="432"/>
      <c r="DL16" s="434"/>
      <c r="DM16" s="434"/>
      <c r="DN16" s="434"/>
      <c r="DO16" s="434"/>
      <c r="DP16" s="434"/>
      <c r="DQ16" s="434"/>
      <c r="DR16" s="434"/>
      <c r="DS16" s="435"/>
    </row>
    <row r="17" spans="1:123" s="260" customFormat="1" ht="12.75" hidden="1" customHeight="1" x14ac:dyDescent="0.25">
      <c r="A17" s="377"/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279"/>
      <c r="AB17" s="281"/>
      <c r="AC17" s="281"/>
      <c r="AD17" s="281"/>
      <c r="AE17" s="319"/>
      <c r="AF17" s="432"/>
      <c r="AG17" s="434"/>
      <c r="AH17" s="434"/>
      <c r="AI17" s="434"/>
      <c r="AJ17" s="434"/>
      <c r="AK17" s="434"/>
      <c r="AL17" s="434"/>
      <c r="AM17" s="434"/>
      <c r="AN17" s="434"/>
      <c r="AO17" s="433"/>
      <c r="AP17" s="432"/>
      <c r="AQ17" s="434"/>
      <c r="AR17" s="434"/>
      <c r="AS17" s="434"/>
      <c r="AT17" s="434"/>
      <c r="AU17" s="434"/>
      <c r="AV17" s="434"/>
      <c r="AW17" s="434"/>
      <c r="AX17" s="433"/>
      <c r="AY17" s="432"/>
      <c r="AZ17" s="434"/>
      <c r="BA17" s="434"/>
      <c r="BB17" s="434"/>
      <c r="BC17" s="434"/>
      <c r="BD17" s="434"/>
      <c r="BE17" s="434"/>
      <c r="BF17" s="434"/>
      <c r="BG17" s="433"/>
      <c r="BH17" s="432"/>
      <c r="BI17" s="434"/>
      <c r="BJ17" s="434"/>
      <c r="BK17" s="434"/>
      <c r="BL17" s="434"/>
      <c r="BM17" s="434"/>
      <c r="BN17" s="434"/>
      <c r="BO17" s="434"/>
      <c r="BP17" s="433"/>
      <c r="BQ17" s="432"/>
      <c r="BR17" s="434"/>
      <c r="BS17" s="434"/>
      <c r="BT17" s="434"/>
      <c r="BU17" s="434"/>
      <c r="BV17" s="434"/>
      <c r="BW17" s="434"/>
      <c r="BX17" s="434"/>
      <c r="BY17" s="433"/>
      <c r="BZ17" s="432"/>
      <c r="CA17" s="434"/>
      <c r="CB17" s="434"/>
      <c r="CC17" s="434"/>
      <c r="CD17" s="434"/>
      <c r="CE17" s="434"/>
      <c r="CF17" s="434"/>
      <c r="CG17" s="434"/>
      <c r="CH17" s="434"/>
      <c r="CI17" s="433"/>
      <c r="CJ17" s="432"/>
      <c r="CK17" s="434"/>
      <c r="CL17" s="434"/>
      <c r="CM17" s="434"/>
      <c r="CN17" s="434"/>
      <c r="CO17" s="434"/>
      <c r="CP17" s="434"/>
      <c r="CQ17" s="434"/>
      <c r="CR17" s="433"/>
      <c r="CS17" s="432"/>
      <c r="CT17" s="434"/>
      <c r="CU17" s="434"/>
      <c r="CV17" s="434"/>
      <c r="CW17" s="434"/>
      <c r="CX17" s="434"/>
      <c r="CY17" s="434"/>
      <c r="CZ17" s="434"/>
      <c r="DA17" s="433"/>
      <c r="DB17" s="432"/>
      <c r="DC17" s="434"/>
      <c r="DD17" s="434"/>
      <c r="DE17" s="434"/>
      <c r="DF17" s="434"/>
      <c r="DG17" s="434"/>
      <c r="DH17" s="434"/>
      <c r="DI17" s="434"/>
      <c r="DJ17" s="433"/>
      <c r="DK17" s="432"/>
      <c r="DL17" s="434"/>
      <c r="DM17" s="434"/>
      <c r="DN17" s="434"/>
      <c r="DO17" s="434"/>
      <c r="DP17" s="434"/>
      <c r="DQ17" s="434"/>
      <c r="DR17" s="434"/>
      <c r="DS17" s="435"/>
    </row>
    <row r="18" spans="1:123" s="260" customFormat="1" ht="12.75" customHeight="1" x14ac:dyDescent="0.25">
      <c r="A18" s="303" t="s">
        <v>331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277" t="s">
        <v>173</v>
      </c>
      <c r="AB18" s="278"/>
      <c r="AC18" s="278"/>
      <c r="AD18" s="278"/>
      <c r="AE18" s="334"/>
      <c r="AF18" s="424"/>
      <c r="AG18" s="425"/>
      <c r="AH18" s="425"/>
      <c r="AI18" s="425"/>
      <c r="AJ18" s="425"/>
      <c r="AK18" s="425"/>
      <c r="AL18" s="425"/>
      <c r="AM18" s="425"/>
      <c r="AN18" s="425"/>
      <c r="AO18" s="426"/>
      <c r="AP18" s="424"/>
      <c r="AQ18" s="425"/>
      <c r="AR18" s="425"/>
      <c r="AS18" s="425"/>
      <c r="AT18" s="425"/>
      <c r="AU18" s="425"/>
      <c r="AV18" s="425"/>
      <c r="AW18" s="425"/>
      <c r="AX18" s="426"/>
      <c r="AY18" s="424"/>
      <c r="AZ18" s="425"/>
      <c r="BA18" s="425"/>
      <c r="BB18" s="425"/>
      <c r="BC18" s="425"/>
      <c r="BD18" s="425"/>
      <c r="BE18" s="425"/>
      <c r="BF18" s="425"/>
      <c r="BG18" s="426"/>
      <c r="BH18" s="424"/>
      <c r="BI18" s="425"/>
      <c r="BJ18" s="425"/>
      <c r="BK18" s="425"/>
      <c r="BL18" s="425"/>
      <c r="BM18" s="425"/>
      <c r="BN18" s="425"/>
      <c r="BO18" s="425"/>
      <c r="BP18" s="426"/>
      <c r="BQ18" s="424"/>
      <c r="BR18" s="425"/>
      <c r="BS18" s="425"/>
      <c r="BT18" s="425"/>
      <c r="BU18" s="425"/>
      <c r="BV18" s="425"/>
      <c r="BW18" s="425"/>
      <c r="BX18" s="425"/>
      <c r="BY18" s="426"/>
      <c r="BZ18" s="424"/>
      <c r="CA18" s="425"/>
      <c r="CB18" s="425"/>
      <c r="CC18" s="425"/>
      <c r="CD18" s="425"/>
      <c r="CE18" s="425"/>
      <c r="CF18" s="425"/>
      <c r="CG18" s="425"/>
      <c r="CH18" s="425"/>
      <c r="CI18" s="426"/>
      <c r="CJ18" s="424"/>
      <c r="CK18" s="425"/>
      <c r="CL18" s="425"/>
      <c r="CM18" s="425"/>
      <c r="CN18" s="425"/>
      <c r="CO18" s="425"/>
      <c r="CP18" s="425"/>
      <c r="CQ18" s="425"/>
      <c r="CR18" s="426"/>
      <c r="CS18" s="424"/>
      <c r="CT18" s="425"/>
      <c r="CU18" s="425"/>
      <c r="CV18" s="425"/>
      <c r="CW18" s="425"/>
      <c r="CX18" s="425"/>
      <c r="CY18" s="425"/>
      <c r="CZ18" s="425"/>
      <c r="DA18" s="426"/>
      <c r="DB18" s="424"/>
      <c r="DC18" s="425"/>
      <c r="DD18" s="425"/>
      <c r="DE18" s="425"/>
      <c r="DF18" s="425"/>
      <c r="DG18" s="425"/>
      <c r="DH18" s="425"/>
      <c r="DI18" s="425"/>
      <c r="DJ18" s="426"/>
      <c r="DK18" s="424"/>
      <c r="DL18" s="425"/>
      <c r="DM18" s="425"/>
      <c r="DN18" s="425"/>
      <c r="DO18" s="425"/>
      <c r="DP18" s="425"/>
      <c r="DQ18" s="425"/>
      <c r="DR18" s="425"/>
      <c r="DS18" s="430"/>
    </row>
    <row r="19" spans="1:123" s="260" customFormat="1" ht="12.75" customHeight="1" x14ac:dyDescent="0.25">
      <c r="A19" s="377" t="s">
        <v>421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283"/>
      <c r="AB19" s="271"/>
      <c r="AC19" s="271"/>
      <c r="AD19" s="271"/>
      <c r="AE19" s="335"/>
      <c r="AF19" s="427"/>
      <c r="AG19" s="429"/>
      <c r="AH19" s="429"/>
      <c r="AI19" s="429"/>
      <c r="AJ19" s="429"/>
      <c r="AK19" s="429"/>
      <c r="AL19" s="429"/>
      <c r="AM19" s="429"/>
      <c r="AN19" s="429"/>
      <c r="AO19" s="428"/>
      <c r="AP19" s="427"/>
      <c r="AQ19" s="429"/>
      <c r="AR19" s="429"/>
      <c r="AS19" s="429"/>
      <c r="AT19" s="429"/>
      <c r="AU19" s="429"/>
      <c r="AV19" s="429"/>
      <c r="AW19" s="429"/>
      <c r="AX19" s="428"/>
      <c r="AY19" s="427"/>
      <c r="AZ19" s="429"/>
      <c r="BA19" s="429"/>
      <c r="BB19" s="429"/>
      <c r="BC19" s="429"/>
      <c r="BD19" s="429"/>
      <c r="BE19" s="429"/>
      <c r="BF19" s="429"/>
      <c r="BG19" s="428"/>
      <c r="BH19" s="427"/>
      <c r="BI19" s="429"/>
      <c r="BJ19" s="429"/>
      <c r="BK19" s="429"/>
      <c r="BL19" s="429"/>
      <c r="BM19" s="429"/>
      <c r="BN19" s="429"/>
      <c r="BO19" s="429"/>
      <c r="BP19" s="428"/>
      <c r="BQ19" s="427"/>
      <c r="BR19" s="429"/>
      <c r="BS19" s="429"/>
      <c r="BT19" s="429"/>
      <c r="BU19" s="429"/>
      <c r="BV19" s="429"/>
      <c r="BW19" s="429"/>
      <c r="BX19" s="429"/>
      <c r="BY19" s="428"/>
      <c r="BZ19" s="427"/>
      <c r="CA19" s="429"/>
      <c r="CB19" s="429"/>
      <c r="CC19" s="429"/>
      <c r="CD19" s="429"/>
      <c r="CE19" s="429"/>
      <c r="CF19" s="429"/>
      <c r="CG19" s="429"/>
      <c r="CH19" s="429"/>
      <c r="CI19" s="428"/>
      <c r="CJ19" s="427"/>
      <c r="CK19" s="429"/>
      <c r="CL19" s="429"/>
      <c r="CM19" s="429"/>
      <c r="CN19" s="429"/>
      <c r="CO19" s="429"/>
      <c r="CP19" s="429"/>
      <c r="CQ19" s="429"/>
      <c r="CR19" s="428"/>
      <c r="CS19" s="427"/>
      <c r="CT19" s="429"/>
      <c r="CU19" s="429"/>
      <c r="CV19" s="429"/>
      <c r="CW19" s="429"/>
      <c r="CX19" s="429"/>
      <c r="CY19" s="429"/>
      <c r="CZ19" s="429"/>
      <c r="DA19" s="428"/>
      <c r="DB19" s="427"/>
      <c r="DC19" s="429"/>
      <c r="DD19" s="429"/>
      <c r="DE19" s="429"/>
      <c r="DF19" s="429"/>
      <c r="DG19" s="429"/>
      <c r="DH19" s="429"/>
      <c r="DI19" s="429"/>
      <c r="DJ19" s="428"/>
      <c r="DK19" s="427"/>
      <c r="DL19" s="429"/>
      <c r="DM19" s="429"/>
      <c r="DN19" s="429"/>
      <c r="DO19" s="429"/>
      <c r="DP19" s="429"/>
      <c r="DQ19" s="429"/>
      <c r="DR19" s="429"/>
      <c r="DS19" s="431"/>
    </row>
    <row r="20" spans="1:123" s="260" customFormat="1" ht="12.75" customHeight="1" x14ac:dyDescent="0.25">
      <c r="A20" s="382" t="s">
        <v>327</v>
      </c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443"/>
      <c r="AA20" s="277" t="s">
        <v>175</v>
      </c>
      <c r="AB20" s="278"/>
      <c r="AC20" s="278"/>
      <c r="AD20" s="278"/>
      <c r="AE20" s="334"/>
      <c r="AF20" s="424"/>
      <c r="AG20" s="425"/>
      <c r="AH20" s="425"/>
      <c r="AI20" s="425"/>
      <c r="AJ20" s="425"/>
      <c r="AK20" s="425"/>
      <c r="AL20" s="425"/>
      <c r="AM20" s="425"/>
      <c r="AN20" s="425"/>
      <c r="AO20" s="426"/>
      <c r="AP20" s="424"/>
      <c r="AQ20" s="425"/>
      <c r="AR20" s="425"/>
      <c r="AS20" s="425"/>
      <c r="AT20" s="425"/>
      <c r="AU20" s="425"/>
      <c r="AV20" s="425"/>
      <c r="AW20" s="425"/>
      <c r="AX20" s="426"/>
      <c r="AY20" s="424"/>
      <c r="AZ20" s="425"/>
      <c r="BA20" s="425"/>
      <c r="BB20" s="425"/>
      <c r="BC20" s="425"/>
      <c r="BD20" s="425"/>
      <c r="BE20" s="425"/>
      <c r="BF20" s="425"/>
      <c r="BG20" s="426"/>
      <c r="BH20" s="424"/>
      <c r="BI20" s="425"/>
      <c r="BJ20" s="425"/>
      <c r="BK20" s="425"/>
      <c r="BL20" s="425"/>
      <c r="BM20" s="425"/>
      <c r="BN20" s="425"/>
      <c r="BO20" s="425"/>
      <c r="BP20" s="426"/>
      <c r="BQ20" s="424"/>
      <c r="BR20" s="425"/>
      <c r="BS20" s="425"/>
      <c r="BT20" s="425"/>
      <c r="BU20" s="425"/>
      <c r="BV20" s="425"/>
      <c r="BW20" s="425"/>
      <c r="BX20" s="425"/>
      <c r="BY20" s="426"/>
      <c r="BZ20" s="424"/>
      <c r="CA20" s="425"/>
      <c r="CB20" s="425"/>
      <c r="CC20" s="425"/>
      <c r="CD20" s="425"/>
      <c r="CE20" s="425"/>
      <c r="CF20" s="425"/>
      <c r="CG20" s="425"/>
      <c r="CH20" s="425"/>
      <c r="CI20" s="426"/>
      <c r="CJ20" s="424"/>
      <c r="CK20" s="425"/>
      <c r="CL20" s="425"/>
      <c r="CM20" s="425"/>
      <c r="CN20" s="425"/>
      <c r="CO20" s="425"/>
      <c r="CP20" s="425"/>
      <c r="CQ20" s="425"/>
      <c r="CR20" s="426"/>
      <c r="CS20" s="424"/>
      <c r="CT20" s="425"/>
      <c r="CU20" s="425"/>
      <c r="CV20" s="425"/>
      <c r="CW20" s="425"/>
      <c r="CX20" s="425"/>
      <c r="CY20" s="425"/>
      <c r="CZ20" s="425"/>
      <c r="DA20" s="426"/>
      <c r="DB20" s="424"/>
      <c r="DC20" s="425"/>
      <c r="DD20" s="425"/>
      <c r="DE20" s="425"/>
      <c r="DF20" s="425"/>
      <c r="DG20" s="425"/>
      <c r="DH20" s="425"/>
      <c r="DI20" s="425"/>
      <c r="DJ20" s="426"/>
      <c r="DK20" s="424"/>
      <c r="DL20" s="425"/>
      <c r="DM20" s="425"/>
      <c r="DN20" s="425"/>
      <c r="DO20" s="425"/>
      <c r="DP20" s="425"/>
      <c r="DQ20" s="425"/>
      <c r="DR20" s="425"/>
      <c r="DS20" s="430"/>
    </row>
    <row r="21" spans="1:123" s="260" customFormat="1" ht="12.75" hidden="1" customHeight="1" x14ac:dyDescent="0.25">
      <c r="A21" s="3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73"/>
      <c r="AB21" s="272"/>
      <c r="AC21" s="272"/>
      <c r="AD21" s="272"/>
      <c r="AE21" s="336"/>
      <c r="AF21" s="427"/>
      <c r="AG21" s="429"/>
      <c r="AH21" s="429"/>
      <c r="AI21" s="429"/>
      <c r="AJ21" s="429"/>
      <c r="AK21" s="429"/>
      <c r="AL21" s="429"/>
      <c r="AM21" s="429"/>
      <c r="AN21" s="429"/>
      <c r="AO21" s="428"/>
      <c r="AP21" s="427"/>
      <c r="AQ21" s="429"/>
      <c r="AR21" s="429"/>
      <c r="AS21" s="429"/>
      <c r="AT21" s="429"/>
      <c r="AU21" s="429"/>
      <c r="AV21" s="429"/>
      <c r="AW21" s="429"/>
      <c r="AX21" s="428"/>
      <c r="AY21" s="427"/>
      <c r="AZ21" s="429"/>
      <c r="BA21" s="429"/>
      <c r="BB21" s="429"/>
      <c r="BC21" s="429"/>
      <c r="BD21" s="429"/>
      <c r="BE21" s="429"/>
      <c r="BF21" s="429"/>
      <c r="BG21" s="428"/>
      <c r="BH21" s="427"/>
      <c r="BI21" s="429"/>
      <c r="BJ21" s="429"/>
      <c r="BK21" s="429"/>
      <c r="BL21" s="429"/>
      <c r="BM21" s="429"/>
      <c r="BN21" s="429"/>
      <c r="BO21" s="429"/>
      <c r="BP21" s="428"/>
      <c r="BQ21" s="427"/>
      <c r="BR21" s="429"/>
      <c r="BS21" s="429"/>
      <c r="BT21" s="429"/>
      <c r="BU21" s="429"/>
      <c r="BV21" s="429"/>
      <c r="BW21" s="429"/>
      <c r="BX21" s="429"/>
      <c r="BY21" s="428"/>
      <c r="BZ21" s="427"/>
      <c r="CA21" s="429"/>
      <c r="CB21" s="429"/>
      <c r="CC21" s="429"/>
      <c r="CD21" s="429"/>
      <c r="CE21" s="429"/>
      <c r="CF21" s="429"/>
      <c r="CG21" s="429"/>
      <c r="CH21" s="429"/>
      <c r="CI21" s="428"/>
      <c r="CJ21" s="427"/>
      <c r="CK21" s="429"/>
      <c r="CL21" s="429"/>
      <c r="CM21" s="429"/>
      <c r="CN21" s="429"/>
      <c r="CO21" s="429"/>
      <c r="CP21" s="429"/>
      <c r="CQ21" s="429"/>
      <c r="CR21" s="428"/>
      <c r="CS21" s="427"/>
      <c r="CT21" s="429"/>
      <c r="CU21" s="429"/>
      <c r="CV21" s="429"/>
      <c r="CW21" s="429"/>
      <c r="CX21" s="429"/>
      <c r="CY21" s="429"/>
      <c r="CZ21" s="429"/>
      <c r="DA21" s="428"/>
      <c r="DB21" s="427"/>
      <c r="DC21" s="429"/>
      <c r="DD21" s="429"/>
      <c r="DE21" s="429"/>
      <c r="DF21" s="429"/>
      <c r="DG21" s="429"/>
      <c r="DH21" s="429"/>
      <c r="DI21" s="429"/>
      <c r="DJ21" s="428"/>
      <c r="DK21" s="427"/>
      <c r="DL21" s="429"/>
      <c r="DM21" s="429"/>
      <c r="DN21" s="429"/>
      <c r="DO21" s="429"/>
      <c r="DP21" s="429"/>
      <c r="DQ21" s="429"/>
      <c r="DR21" s="429"/>
      <c r="DS21" s="431"/>
    </row>
    <row r="22" spans="1:123" s="260" customFormat="1" ht="12.75" customHeight="1" x14ac:dyDescent="0.25">
      <c r="A22" s="377" t="s">
        <v>333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283"/>
      <c r="AB22" s="271"/>
      <c r="AC22" s="271"/>
      <c r="AD22" s="271"/>
      <c r="AE22" s="335"/>
      <c r="AF22" s="432">
        <v>75203.08</v>
      </c>
      <c r="AG22" s="434"/>
      <c r="AH22" s="434"/>
      <c r="AI22" s="434"/>
      <c r="AJ22" s="434"/>
      <c r="AK22" s="434"/>
      <c r="AL22" s="434"/>
      <c r="AM22" s="434"/>
      <c r="AN22" s="434"/>
      <c r="AO22" s="433"/>
      <c r="AP22" s="432"/>
      <c r="AQ22" s="434"/>
      <c r="AR22" s="434"/>
      <c r="AS22" s="434"/>
      <c r="AT22" s="434"/>
      <c r="AU22" s="434"/>
      <c r="AV22" s="434"/>
      <c r="AW22" s="434"/>
      <c r="AX22" s="433"/>
      <c r="AY22" s="432"/>
      <c r="AZ22" s="434"/>
      <c r="BA22" s="434"/>
      <c r="BB22" s="434"/>
      <c r="BC22" s="434"/>
      <c r="BD22" s="434"/>
      <c r="BE22" s="434"/>
      <c r="BF22" s="434"/>
      <c r="BG22" s="433"/>
      <c r="BH22" s="432"/>
      <c r="BI22" s="434"/>
      <c r="BJ22" s="434"/>
      <c r="BK22" s="434"/>
      <c r="BL22" s="434"/>
      <c r="BM22" s="434"/>
      <c r="BN22" s="434"/>
      <c r="BO22" s="434"/>
      <c r="BP22" s="433"/>
      <c r="BQ22" s="432"/>
      <c r="BR22" s="434"/>
      <c r="BS22" s="434"/>
      <c r="BT22" s="434"/>
      <c r="BU22" s="434"/>
      <c r="BV22" s="434"/>
      <c r="BW22" s="434"/>
      <c r="BX22" s="434"/>
      <c r="BY22" s="433"/>
      <c r="BZ22" s="432"/>
      <c r="CA22" s="434"/>
      <c r="CB22" s="434"/>
      <c r="CC22" s="434"/>
      <c r="CD22" s="434"/>
      <c r="CE22" s="434"/>
      <c r="CF22" s="434"/>
      <c r="CG22" s="434"/>
      <c r="CH22" s="434"/>
      <c r="CI22" s="433"/>
      <c r="CJ22" s="432"/>
      <c r="CK22" s="434"/>
      <c r="CL22" s="434"/>
      <c r="CM22" s="434"/>
      <c r="CN22" s="434"/>
      <c r="CO22" s="434"/>
      <c r="CP22" s="434"/>
      <c r="CQ22" s="434"/>
      <c r="CR22" s="433"/>
      <c r="CS22" s="432"/>
      <c r="CT22" s="434"/>
      <c r="CU22" s="434"/>
      <c r="CV22" s="434"/>
      <c r="CW22" s="434"/>
      <c r="CX22" s="434"/>
      <c r="CY22" s="434"/>
      <c r="CZ22" s="434"/>
      <c r="DA22" s="433"/>
      <c r="DB22" s="432"/>
      <c r="DC22" s="434"/>
      <c r="DD22" s="434"/>
      <c r="DE22" s="434"/>
      <c r="DF22" s="434"/>
      <c r="DG22" s="434"/>
      <c r="DH22" s="434"/>
      <c r="DI22" s="434"/>
      <c r="DJ22" s="433"/>
      <c r="DK22" s="432"/>
      <c r="DL22" s="434"/>
      <c r="DM22" s="434"/>
      <c r="DN22" s="434"/>
      <c r="DO22" s="434"/>
      <c r="DP22" s="434"/>
      <c r="DQ22" s="434"/>
      <c r="DR22" s="434"/>
      <c r="DS22" s="435"/>
    </row>
    <row r="23" spans="1:123" s="260" customFormat="1" ht="12.75" customHeight="1" x14ac:dyDescent="0.25">
      <c r="A23" s="377" t="s">
        <v>334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279" t="s">
        <v>179</v>
      </c>
      <c r="AB23" s="281"/>
      <c r="AC23" s="281"/>
      <c r="AD23" s="281"/>
      <c r="AE23" s="319"/>
      <c r="AF23" s="432">
        <v>595578.05000000005</v>
      </c>
      <c r="AG23" s="434"/>
      <c r="AH23" s="434"/>
      <c r="AI23" s="434"/>
      <c r="AJ23" s="434"/>
      <c r="AK23" s="434"/>
      <c r="AL23" s="434"/>
      <c r="AM23" s="434"/>
      <c r="AN23" s="434"/>
      <c r="AO23" s="433"/>
      <c r="AP23" s="432"/>
      <c r="AQ23" s="434"/>
      <c r="AR23" s="434"/>
      <c r="AS23" s="434"/>
      <c r="AT23" s="434"/>
      <c r="AU23" s="434"/>
      <c r="AV23" s="434"/>
      <c r="AW23" s="434"/>
      <c r="AX23" s="433"/>
      <c r="AY23" s="432"/>
      <c r="AZ23" s="434"/>
      <c r="BA23" s="434"/>
      <c r="BB23" s="434"/>
      <c r="BC23" s="434"/>
      <c r="BD23" s="434"/>
      <c r="BE23" s="434"/>
      <c r="BF23" s="434"/>
      <c r="BG23" s="433"/>
      <c r="BH23" s="432"/>
      <c r="BI23" s="434"/>
      <c r="BJ23" s="434"/>
      <c r="BK23" s="434"/>
      <c r="BL23" s="434"/>
      <c r="BM23" s="434"/>
      <c r="BN23" s="434"/>
      <c r="BO23" s="434"/>
      <c r="BP23" s="433"/>
      <c r="BQ23" s="432"/>
      <c r="BR23" s="434"/>
      <c r="BS23" s="434"/>
      <c r="BT23" s="434"/>
      <c r="BU23" s="434"/>
      <c r="BV23" s="434"/>
      <c r="BW23" s="434"/>
      <c r="BX23" s="434"/>
      <c r="BY23" s="433"/>
      <c r="BZ23" s="432"/>
      <c r="CA23" s="434"/>
      <c r="CB23" s="434"/>
      <c r="CC23" s="434"/>
      <c r="CD23" s="434"/>
      <c r="CE23" s="434"/>
      <c r="CF23" s="434"/>
      <c r="CG23" s="434"/>
      <c r="CH23" s="434"/>
      <c r="CI23" s="433"/>
      <c r="CJ23" s="432"/>
      <c r="CK23" s="434"/>
      <c r="CL23" s="434"/>
      <c r="CM23" s="434"/>
      <c r="CN23" s="434"/>
      <c r="CO23" s="434"/>
      <c r="CP23" s="434"/>
      <c r="CQ23" s="434"/>
      <c r="CR23" s="433"/>
      <c r="CS23" s="432"/>
      <c r="CT23" s="434"/>
      <c r="CU23" s="434"/>
      <c r="CV23" s="434"/>
      <c r="CW23" s="434"/>
      <c r="CX23" s="434"/>
      <c r="CY23" s="434"/>
      <c r="CZ23" s="434"/>
      <c r="DA23" s="433"/>
      <c r="DB23" s="432"/>
      <c r="DC23" s="434"/>
      <c r="DD23" s="434"/>
      <c r="DE23" s="434"/>
      <c r="DF23" s="434"/>
      <c r="DG23" s="434"/>
      <c r="DH23" s="434"/>
      <c r="DI23" s="434"/>
      <c r="DJ23" s="433"/>
      <c r="DK23" s="432"/>
      <c r="DL23" s="434"/>
      <c r="DM23" s="434"/>
      <c r="DN23" s="434"/>
      <c r="DO23" s="434"/>
      <c r="DP23" s="434"/>
      <c r="DQ23" s="434"/>
      <c r="DR23" s="434"/>
      <c r="DS23" s="435"/>
    </row>
    <row r="24" spans="1:123" s="260" customFormat="1" ht="12.75" customHeight="1" x14ac:dyDescent="0.25">
      <c r="A24" s="406" t="s">
        <v>335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279" t="s">
        <v>182</v>
      </c>
      <c r="AB24" s="281"/>
      <c r="AC24" s="281"/>
      <c r="AD24" s="281"/>
      <c r="AE24" s="319"/>
      <c r="AF24" s="432"/>
      <c r="AG24" s="434"/>
      <c r="AH24" s="434"/>
      <c r="AI24" s="434"/>
      <c r="AJ24" s="434"/>
      <c r="AK24" s="434"/>
      <c r="AL24" s="434"/>
      <c r="AM24" s="434"/>
      <c r="AN24" s="434"/>
      <c r="AO24" s="433"/>
      <c r="AP24" s="432"/>
      <c r="AQ24" s="434"/>
      <c r="AR24" s="434"/>
      <c r="AS24" s="434"/>
      <c r="AT24" s="434"/>
      <c r="AU24" s="434"/>
      <c r="AV24" s="434"/>
      <c r="AW24" s="434"/>
      <c r="AX24" s="433"/>
      <c r="AY24" s="432"/>
      <c r="AZ24" s="434"/>
      <c r="BA24" s="434"/>
      <c r="BB24" s="434"/>
      <c r="BC24" s="434"/>
      <c r="BD24" s="434"/>
      <c r="BE24" s="434"/>
      <c r="BF24" s="434"/>
      <c r="BG24" s="433"/>
      <c r="BH24" s="432"/>
      <c r="BI24" s="434"/>
      <c r="BJ24" s="434"/>
      <c r="BK24" s="434"/>
      <c r="BL24" s="434"/>
      <c r="BM24" s="434"/>
      <c r="BN24" s="434"/>
      <c r="BO24" s="434"/>
      <c r="BP24" s="433"/>
      <c r="BQ24" s="432"/>
      <c r="BR24" s="434"/>
      <c r="BS24" s="434"/>
      <c r="BT24" s="434"/>
      <c r="BU24" s="434"/>
      <c r="BV24" s="434"/>
      <c r="BW24" s="434"/>
      <c r="BX24" s="434"/>
      <c r="BY24" s="433"/>
      <c r="BZ24" s="432"/>
      <c r="CA24" s="434"/>
      <c r="CB24" s="434"/>
      <c r="CC24" s="434"/>
      <c r="CD24" s="434"/>
      <c r="CE24" s="434"/>
      <c r="CF24" s="434"/>
      <c r="CG24" s="434"/>
      <c r="CH24" s="434"/>
      <c r="CI24" s="433"/>
      <c r="CJ24" s="432"/>
      <c r="CK24" s="434"/>
      <c r="CL24" s="434"/>
      <c r="CM24" s="434"/>
      <c r="CN24" s="434"/>
      <c r="CO24" s="434"/>
      <c r="CP24" s="434"/>
      <c r="CQ24" s="434"/>
      <c r="CR24" s="433"/>
      <c r="CS24" s="432"/>
      <c r="CT24" s="434"/>
      <c r="CU24" s="434"/>
      <c r="CV24" s="434"/>
      <c r="CW24" s="434"/>
      <c r="CX24" s="434"/>
      <c r="CY24" s="434"/>
      <c r="CZ24" s="434"/>
      <c r="DA24" s="433"/>
      <c r="DB24" s="432"/>
      <c r="DC24" s="434"/>
      <c r="DD24" s="434"/>
      <c r="DE24" s="434"/>
      <c r="DF24" s="434"/>
      <c r="DG24" s="434"/>
      <c r="DH24" s="434"/>
      <c r="DI24" s="434"/>
      <c r="DJ24" s="433"/>
      <c r="DK24" s="432"/>
      <c r="DL24" s="434"/>
      <c r="DM24" s="434"/>
      <c r="DN24" s="434"/>
      <c r="DO24" s="434"/>
      <c r="DP24" s="434"/>
      <c r="DQ24" s="434"/>
      <c r="DR24" s="434"/>
      <c r="DS24" s="435"/>
    </row>
    <row r="25" spans="1:123" s="260" customFormat="1" ht="12.75" customHeight="1" x14ac:dyDescent="0.25">
      <c r="A25" s="377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279"/>
      <c r="AB25" s="281"/>
      <c r="AC25" s="281"/>
      <c r="AD25" s="281"/>
      <c r="AE25" s="319"/>
      <c r="AF25" s="432"/>
      <c r="AG25" s="434"/>
      <c r="AH25" s="434"/>
      <c r="AI25" s="434"/>
      <c r="AJ25" s="434"/>
      <c r="AK25" s="434"/>
      <c r="AL25" s="434"/>
      <c r="AM25" s="434"/>
      <c r="AN25" s="434"/>
      <c r="AO25" s="433"/>
      <c r="AP25" s="432"/>
      <c r="AQ25" s="434"/>
      <c r="AR25" s="434"/>
      <c r="AS25" s="434"/>
      <c r="AT25" s="434"/>
      <c r="AU25" s="434"/>
      <c r="AV25" s="434"/>
      <c r="AW25" s="434"/>
      <c r="AX25" s="433"/>
      <c r="AY25" s="432"/>
      <c r="AZ25" s="434"/>
      <c r="BA25" s="434"/>
      <c r="BB25" s="434"/>
      <c r="BC25" s="434"/>
      <c r="BD25" s="434"/>
      <c r="BE25" s="434"/>
      <c r="BF25" s="434"/>
      <c r="BG25" s="433"/>
      <c r="BH25" s="432"/>
      <c r="BI25" s="434"/>
      <c r="BJ25" s="434"/>
      <c r="BK25" s="434"/>
      <c r="BL25" s="434"/>
      <c r="BM25" s="434"/>
      <c r="BN25" s="434"/>
      <c r="BO25" s="434"/>
      <c r="BP25" s="433"/>
      <c r="BQ25" s="432"/>
      <c r="BR25" s="434"/>
      <c r="BS25" s="434"/>
      <c r="BT25" s="434"/>
      <c r="BU25" s="434"/>
      <c r="BV25" s="434"/>
      <c r="BW25" s="434"/>
      <c r="BX25" s="434"/>
      <c r="BY25" s="433"/>
      <c r="BZ25" s="432"/>
      <c r="CA25" s="434"/>
      <c r="CB25" s="434"/>
      <c r="CC25" s="434"/>
      <c r="CD25" s="434"/>
      <c r="CE25" s="434"/>
      <c r="CF25" s="434"/>
      <c r="CG25" s="434"/>
      <c r="CH25" s="434"/>
      <c r="CI25" s="433"/>
      <c r="CJ25" s="432"/>
      <c r="CK25" s="434"/>
      <c r="CL25" s="434"/>
      <c r="CM25" s="434"/>
      <c r="CN25" s="434"/>
      <c r="CO25" s="434"/>
      <c r="CP25" s="434"/>
      <c r="CQ25" s="434"/>
      <c r="CR25" s="433"/>
      <c r="CS25" s="432"/>
      <c r="CT25" s="434"/>
      <c r="CU25" s="434"/>
      <c r="CV25" s="434"/>
      <c r="CW25" s="434"/>
      <c r="CX25" s="434"/>
      <c r="CY25" s="434"/>
      <c r="CZ25" s="434"/>
      <c r="DA25" s="433"/>
      <c r="DB25" s="432"/>
      <c r="DC25" s="434"/>
      <c r="DD25" s="434"/>
      <c r="DE25" s="434"/>
      <c r="DF25" s="434"/>
      <c r="DG25" s="434"/>
      <c r="DH25" s="434"/>
      <c r="DI25" s="434"/>
      <c r="DJ25" s="433"/>
      <c r="DK25" s="432"/>
      <c r="DL25" s="434"/>
      <c r="DM25" s="434"/>
      <c r="DN25" s="434"/>
      <c r="DO25" s="434"/>
      <c r="DP25" s="434"/>
      <c r="DQ25" s="434"/>
      <c r="DR25" s="434"/>
      <c r="DS25" s="435"/>
    </row>
    <row r="26" spans="1:123" s="260" customFormat="1" ht="12.75" customHeight="1" thickBot="1" x14ac:dyDescent="0.3">
      <c r="A26" s="355" t="s">
        <v>209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6" t="s">
        <v>111</v>
      </c>
      <c r="AB26" s="358"/>
      <c r="AC26" s="358"/>
      <c r="AD26" s="358"/>
      <c r="AE26" s="357"/>
      <c r="AF26" s="436">
        <f>AF13+AF22+AF23</f>
        <v>1318491.77</v>
      </c>
      <c r="AG26" s="438"/>
      <c r="AH26" s="438"/>
      <c r="AI26" s="438"/>
      <c r="AJ26" s="438"/>
      <c r="AK26" s="438"/>
      <c r="AL26" s="438"/>
      <c r="AM26" s="438"/>
      <c r="AN26" s="438"/>
      <c r="AO26" s="437"/>
      <c r="AP26" s="436">
        <v>0</v>
      </c>
      <c r="AQ26" s="438"/>
      <c r="AR26" s="438"/>
      <c r="AS26" s="438"/>
      <c r="AT26" s="438"/>
      <c r="AU26" s="438"/>
      <c r="AV26" s="438"/>
      <c r="AW26" s="438"/>
      <c r="AX26" s="437"/>
      <c r="AY26" s="436">
        <v>0</v>
      </c>
      <c r="AZ26" s="438"/>
      <c r="BA26" s="438"/>
      <c r="BB26" s="438"/>
      <c r="BC26" s="438"/>
      <c r="BD26" s="438"/>
      <c r="BE26" s="438"/>
      <c r="BF26" s="438"/>
      <c r="BG26" s="437"/>
      <c r="BH26" s="436">
        <v>0</v>
      </c>
      <c r="BI26" s="438"/>
      <c r="BJ26" s="438"/>
      <c r="BK26" s="438"/>
      <c r="BL26" s="438"/>
      <c r="BM26" s="438"/>
      <c r="BN26" s="438"/>
      <c r="BO26" s="438"/>
      <c r="BP26" s="437"/>
      <c r="BQ26" s="436">
        <v>0</v>
      </c>
      <c r="BR26" s="438"/>
      <c r="BS26" s="438"/>
      <c r="BT26" s="438"/>
      <c r="BU26" s="438"/>
      <c r="BV26" s="438"/>
      <c r="BW26" s="438"/>
      <c r="BX26" s="438"/>
      <c r="BY26" s="437"/>
      <c r="BZ26" s="436">
        <f>BZ13</f>
        <v>23644.73</v>
      </c>
      <c r="CA26" s="438"/>
      <c r="CB26" s="438"/>
      <c r="CC26" s="438"/>
      <c r="CD26" s="438"/>
      <c r="CE26" s="438"/>
      <c r="CF26" s="438"/>
      <c r="CG26" s="438"/>
      <c r="CH26" s="438"/>
      <c r="CI26" s="437"/>
      <c r="CJ26" s="436">
        <v>0</v>
      </c>
      <c r="CK26" s="438"/>
      <c r="CL26" s="438"/>
      <c r="CM26" s="438"/>
      <c r="CN26" s="438"/>
      <c r="CO26" s="438"/>
      <c r="CP26" s="438"/>
      <c r="CQ26" s="438"/>
      <c r="CR26" s="437"/>
      <c r="CS26" s="436">
        <v>0</v>
      </c>
      <c r="CT26" s="438"/>
      <c r="CU26" s="438"/>
      <c r="CV26" s="438"/>
      <c r="CW26" s="438"/>
      <c r="CX26" s="438"/>
      <c r="CY26" s="438"/>
      <c r="CZ26" s="438"/>
      <c r="DA26" s="437"/>
      <c r="DB26" s="436">
        <v>0</v>
      </c>
      <c r="DC26" s="438"/>
      <c r="DD26" s="438"/>
      <c r="DE26" s="438"/>
      <c r="DF26" s="438"/>
      <c r="DG26" s="438"/>
      <c r="DH26" s="438"/>
      <c r="DI26" s="438"/>
      <c r="DJ26" s="437"/>
      <c r="DK26" s="436">
        <f>DK13</f>
        <v>40896.339999999997</v>
      </c>
      <c r="DL26" s="438"/>
      <c r="DM26" s="438"/>
      <c r="DN26" s="438"/>
      <c r="DO26" s="438"/>
      <c r="DP26" s="438"/>
      <c r="DQ26" s="438"/>
      <c r="DR26" s="438"/>
      <c r="DS26" s="439"/>
    </row>
    <row r="27" spans="1:123" s="369" customFormat="1" ht="8.25" customHeight="1" x14ac:dyDescent="0.15"/>
    <row r="28" spans="1:123" s="260" customFormat="1" ht="12.75" customHeight="1" x14ac:dyDescent="0.25">
      <c r="A28" s="289" t="s">
        <v>292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92" t="s">
        <v>128</v>
      </c>
      <c r="AB28" s="289"/>
      <c r="AC28" s="289"/>
      <c r="AD28" s="289"/>
      <c r="AE28" s="293"/>
      <c r="AF28" s="440" t="s">
        <v>404</v>
      </c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2"/>
      <c r="BM28" s="442"/>
      <c r="BN28" s="442"/>
      <c r="BO28" s="442"/>
      <c r="BP28" s="442"/>
      <c r="BQ28" s="442"/>
      <c r="BR28" s="442"/>
      <c r="BS28" s="442"/>
      <c r="BT28" s="442"/>
      <c r="BU28" s="442"/>
      <c r="BV28" s="442"/>
      <c r="BW28" s="442"/>
      <c r="BX28" s="442"/>
      <c r="BY28" s="442"/>
      <c r="BZ28" s="442"/>
      <c r="CA28" s="442"/>
      <c r="CB28" s="442"/>
      <c r="CC28" s="442"/>
      <c r="CD28" s="442"/>
      <c r="CE28" s="442"/>
      <c r="CF28" s="442"/>
      <c r="CG28" s="442"/>
      <c r="CH28" s="442"/>
      <c r="CI28" s="442"/>
      <c r="CJ28" s="442"/>
      <c r="CK28" s="442"/>
      <c r="CL28" s="442"/>
      <c r="CM28" s="442"/>
      <c r="CN28" s="442"/>
      <c r="CO28" s="442"/>
      <c r="CP28" s="442"/>
      <c r="CQ28" s="442"/>
      <c r="CR28" s="442"/>
      <c r="CS28" s="442"/>
      <c r="CT28" s="442"/>
      <c r="CU28" s="442"/>
      <c r="CV28" s="442"/>
      <c r="CW28" s="442"/>
      <c r="CX28" s="442"/>
      <c r="CY28" s="442"/>
      <c r="CZ28" s="442"/>
      <c r="DA28" s="442"/>
      <c r="DB28" s="442"/>
      <c r="DC28" s="442"/>
      <c r="DD28" s="442"/>
      <c r="DE28" s="442"/>
      <c r="DF28" s="442"/>
      <c r="DG28" s="442"/>
      <c r="DH28" s="442"/>
      <c r="DI28" s="442"/>
      <c r="DJ28" s="442"/>
      <c r="DK28" s="442"/>
      <c r="DL28" s="442"/>
      <c r="DM28" s="442"/>
      <c r="DN28" s="442"/>
      <c r="DO28" s="442"/>
      <c r="DP28" s="442"/>
      <c r="DQ28" s="442"/>
      <c r="DR28" s="442"/>
      <c r="DS28" s="441"/>
    </row>
    <row r="29" spans="1:123" s="260" customFormat="1" ht="12.75" customHeight="1" x14ac:dyDescent="0.25">
      <c r="A29" s="376"/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291" t="s">
        <v>135</v>
      </c>
      <c r="AB29" s="290"/>
      <c r="AC29" s="290"/>
      <c r="AD29" s="290"/>
      <c r="AE29" s="294"/>
      <c r="AF29" s="325" t="s">
        <v>174</v>
      </c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02"/>
      <c r="CQ29" s="302"/>
      <c r="CR29" s="302"/>
      <c r="CS29" s="302"/>
      <c r="CT29" s="302"/>
      <c r="CU29" s="302"/>
      <c r="CV29" s="302"/>
      <c r="CW29" s="302"/>
      <c r="CX29" s="302"/>
      <c r="CY29" s="302"/>
      <c r="CZ29" s="302"/>
      <c r="DA29" s="302"/>
      <c r="DB29" s="302"/>
      <c r="DC29" s="302"/>
      <c r="DD29" s="302"/>
      <c r="DE29" s="302"/>
      <c r="DF29" s="302"/>
      <c r="DG29" s="302"/>
      <c r="DH29" s="302"/>
      <c r="DI29" s="302"/>
      <c r="DJ29" s="302"/>
      <c r="DK29" s="302"/>
      <c r="DL29" s="302"/>
      <c r="DM29" s="302"/>
      <c r="DN29" s="302"/>
      <c r="DO29" s="302"/>
      <c r="DP29" s="302"/>
      <c r="DQ29" s="302"/>
      <c r="DR29" s="302"/>
      <c r="DS29" s="301"/>
    </row>
    <row r="30" spans="1:123" s="260" customFormat="1" ht="12.75" customHeight="1" x14ac:dyDescent="0.25">
      <c r="A30" s="376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291"/>
      <c r="AB30" s="290"/>
      <c r="AC30" s="290"/>
      <c r="AD30" s="290"/>
      <c r="AE30" s="294"/>
      <c r="AF30" s="291" t="s">
        <v>422</v>
      </c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4"/>
      <c r="BZ30" s="292" t="s">
        <v>423</v>
      </c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89"/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89"/>
      <c r="DJ30" s="289"/>
      <c r="DK30" s="289"/>
      <c r="DL30" s="289"/>
      <c r="DM30" s="289"/>
      <c r="DN30" s="289"/>
      <c r="DO30" s="289"/>
      <c r="DP30" s="289"/>
      <c r="DQ30" s="289"/>
      <c r="DR30" s="289"/>
      <c r="DS30" s="293"/>
    </row>
    <row r="31" spans="1:123" s="260" customFormat="1" ht="12.75" customHeight="1" x14ac:dyDescent="0.25">
      <c r="A31" s="376"/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291"/>
      <c r="AB31" s="290"/>
      <c r="AC31" s="290"/>
      <c r="AD31" s="290"/>
      <c r="AE31" s="294"/>
      <c r="AF31" s="297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8"/>
      <c r="BZ31" s="297" t="s">
        <v>424</v>
      </c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8"/>
    </row>
    <row r="32" spans="1:123" s="260" customFormat="1" ht="12.75" customHeight="1" x14ac:dyDescent="0.25">
      <c r="A32" s="376"/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291"/>
      <c r="AB32" s="290"/>
      <c r="AC32" s="290"/>
      <c r="AD32" s="290"/>
      <c r="AE32" s="294"/>
      <c r="AF32" s="291" t="s">
        <v>407</v>
      </c>
      <c r="AG32" s="290"/>
      <c r="AH32" s="290"/>
      <c r="AI32" s="290"/>
      <c r="AJ32" s="290"/>
      <c r="AK32" s="290"/>
      <c r="AL32" s="290"/>
      <c r="AM32" s="290"/>
      <c r="AN32" s="290"/>
      <c r="AO32" s="290"/>
      <c r="AP32" s="291" t="s">
        <v>360</v>
      </c>
      <c r="AQ32" s="290"/>
      <c r="AR32" s="290"/>
      <c r="AS32" s="290"/>
      <c r="AT32" s="290"/>
      <c r="AU32" s="290"/>
      <c r="AV32" s="290"/>
      <c r="AW32" s="290"/>
      <c r="AX32" s="290"/>
      <c r="AY32" s="292" t="s">
        <v>361</v>
      </c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93"/>
      <c r="BQ32" s="292" t="s">
        <v>360</v>
      </c>
      <c r="BR32" s="289"/>
      <c r="BS32" s="289"/>
      <c r="BT32" s="289"/>
      <c r="BU32" s="289"/>
      <c r="BV32" s="289"/>
      <c r="BW32" s="289"/>
      <c r="BX32" s="289"/>
      <c r="BY32" s="293"/>
      <c r="BZ32" s="290" t="s">
        <v>407</v>
      </c>
      <c r="CA32" s="290"/>
      <c r="CB32" s="290"/>
      <c r="CC32" s="290"/>
      <c r="CD32" s="290"/>
      <c r="CE32" s="290"/>
      <c r="CF32" s="290"/>
      <c r="CG32" s="290"/>
      <c r="CH32" s="290"/>
      <c r="CI32" s="290"/>
      <c r="CJ32" s="291" t="s">
        <v>360</v>
      </c>
      <c r="CK32" s="290"/>
      <c r="CL32" s="290"/>
      <c r="CM32" s="290"/>
      <c r="CN32" s="290"/>
      <c r="CO32" s="290"/>
      <c r="CP32" s="290"/>
      <c r="CQ32" s="290"/>
      <c r="CR32" s="290"/>
      <c r="CS32" s="292" t="s">
        <v>361</v>
      </c>
      <c r="CT32" s="289"/>
      <c r="CU32" s="289"/>
      <c r="CV32" s="289"/>
      <c r="CW32" s="289"/>
      <c r="CX32" s="289"/>
      <c r="CY32" s="289"/>
      <c r="CZ32" s="289"/>
      <c r="DA32" s="289"/>
      <c r="DB32" s="289"/>
      <c r="DC32" s="289"/>
      <c r="DD32" s="289"/>
      <c r="DE32" s="289"/>
      <c r="DF32" s="289"/>
      <c r="DG32" s="289"/>
      <c r="DH32" s="289"/>
      <c r="DI32" s="289"/>
      <c r="DJ32" s="293"/>
      <c r="DK32" s="292" t="s">
        <v>360</v>
      </c>
      <c r="DL32" s="289"/>
      <c r="DM32" s="289"/>
      <c r="DN32" s="289"/>
      <c r="DO32" s="289"/>
      <c r="DP32" s="289"/>
      <c r="DQ32" s="289"/>
      <c r="DR32" s="289"/>
      <c r="DS32" s="293"/>
    </row>
    <row r="33" spans="1:123" s="260" customFormat="1" ht="12.75" customHeight="1" x14ac:dyDescent="0.25">
      <c r="A33" s="376"/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291"/>
      <c r="AB33" s="290"/>
      <c r="AC33" s="290"/>
      <c r="AD33" s="290"/>
      <c r="AE33" s="294"/>
      <c r="AF33" s="291" t="s">
        <v>408</v>
      </c>
      <c r="AG33" s="290"/>
      <c r="AH33" s="290"/>
      <c r="AI33" s="290"/>
      <c r="AJ33" s="290"/>
      <c r="AK33" s="290"/>
      <c r="AL33" s="290"/>
      <c r="AM33" s="290"/>
      <c r="AN33" s="290"/>
      <c r="AO33" s="290"/>
      <c r="AP33" s="291" t="s">
        <v>366</v>
      </c>
      <c r="AQ33" s="290"/>
      <c r="AR33" s="290"/>
      <c r="AS33" s="290"/>
      <c r="AT33" s="290"/>
      <c r="AU33" s="290"/>
      <c r="AV33" s="290"/>
      <c r="AW33" s="290"/>
      <c r="AX33" s="290"/>
      <c r="AY33" s="291" t="s">
        <v>425</v>
      </c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4"/>
      <c r="BQ33" s="291" t="s">
        <v>366</v>
      </c>
      <c r="BR33" s="290"/>
      <c r="BS33" s="290"/>
      <c r="BT33" s="290"/>
      <c r="BU33" s="290"/>
      <c r="BV33" s="290"/>
      <c r="BW33" s="290"/>
      <c r="BX33" s="290"/>
      <c r="BY33" s="294"/>
      <c r="BZ33" s="290" t="s">
        <v>408</v>
      </c>
      <c r="CA33" s="290"/>
      <c r="CB33" s="290"/>
      <c r="CC33" s="290"/>
      <c r="CD33" s="290"/>
      <c r="CE33" s="290"/>
      <c r="CF33" s="290"/>
      <c r="CG33" s="290"/>
      <c r="CH33" s="290"/>
      <c r="CI33" s="290"/>
      <c r="CJ33" s="291" t="s">
        <v>366</v>
      </c>
      <c r="CK33" s="290"/>
      <c r="CL33" s="290"/>
      <c r="CM33" s="290"/>
      <c r="CN33" s="290"/>
      <c r="CO33" s="290"/>
      <c r="CP33" s="290"/>
      <c r="CQ33" s="290"/>
      <c r="CR33" s="290"/>
      <c r="CS33" s="291" t="s">
        <v>425</v>
      </c>
      <c r="CT33" s="290"/>
      <c r="CU33" s="290"/>
      <c r="CV33" s="290"/>
      <c r="CW33" s="290"/>
      <c r="CX33" s="290"/>
      <c r="CY33" s="290"/>
      <c r="CZ33" s="290"/>
      <c r="DA33" s="290"/>
      <c r="DB33" s="290"/>
      <c r="DC33" s="290"/>
      <c r="DD33" s="290"/>
      <c r="DE33" s="290"/>
      <c r="DF33" s="290"/>
      <c r="DG33" s="290"/>
      <c r="DH33" s="290"/>
      <c r="DI33" s="290"/>
      <c r="DJ33" s="294"/>
      <c r="DK33" s="291" t="s">
        <v>366</v>
      </c>
      <c r="DL33" s="290"/>
      <c r="DM33" s="290"/>
      <c r="DN33" s="290"/>
      <c r="DO33" s="290"/>
      <c r="DP33" s="290"/>
      <c r="DQ33" s="290"/>
      <c r="DR33" s="290"/>
      <c r="DS33" s="294"/>
    </row>
    <row r="34" spans="1:123" s="260" customFormat="1" ht="12.75" customHeight="1" x14ac:dyDescent="0.25">
      <c r="A34" s="376"/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291"/>
      <c r="AB34" s="290"/>
      <c r="AC34" s="290"/>
      <c r="AD34" s="290"/>
      <c r="AE34" s="294"/>
      <c r="AF34" s="291" t="s">
        <v>409</v>
      </c>
      <c r="AG34" s="290"/>
      <c r="AH34" s="290"/>
      <c r="AI34" s="290"/>
      <c r="AJ34" s="290"/>
      <c r="AK34" s="290"/>
      <c r="AL34" s="290"/>
      <c r="AM34" s="290"/>
      <c r="AN34" s="290"/>
      <c r="AO34" s="290"/>
      <c r="AP34" s="291" t="s">
        <v>372</v>
      </c>
      <c r="AQ34" s="290"/>
      <c r="AR34" s="290"/>
      <c r="AS34" s="290"/>
      <c r="AT34" s="290"/>
      <c r="AU34" s="290"/>
      <c r="AV34" s="290"/>
      <c r="AW34" s="290"/>
      <c r="AX34" s="294"/>
      <c r="AY34" s="297" t="s">
        <v>174</v>
      </c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8"/>
      <c r="BQ34" s="291" t="s">
        <v>410</v>
      </c>
      <c r="BR34" s="290"/>
      <c r="BS34" s="290"/>
      <c r="BT34" s="290"/>
      <c r="BU34" s="290"/>
      <c r="BV34" s="290"/>
      <c r="BW34" s="290"/>
      <c r="BX34" s="290"/>
      <c r="BY34" s="294"/>
      <c r="BZ34" s="290" t="s">
        <v>409</v>
      </c>
      <c r="CA34" s="290"/>
      <c r="CB34" s="290"/>
      <c r="CC34" s="290"/>
      <c r="CD34" s="290"/>
      <c r="CE34" s="290"/>
      <c r="CF34" s="290"/>
      <c r="CG34" s="290"/>
      <c r="CH34" s="290"/>
      <c r="CI34" s="290"/>
      <c r="CJ34" s="291" t="s">
        <v>372</v>
      </c>
      <c r="CK34" s="290"/>
      <c r="CL34" s="290"/>
      <c r="CM34" s="290"/>
      <c r="CN34" s="290"/>
      <c r="CO34" s="290"/>
      <c r="CP34" s="290"/>
      <c r="CQ34" s="290"/>
      <c r="CR34" s="294"/>
      <c r="CS34" s="297" t="s">
        <v>174</v>
      </c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8"/>
      <c r="DK34" s="291" t="s">
        <v>410</v>
      </c>
      <c r="DL34" s="290"/>
      <c r="DM34" s="290"/>
      <c r="DN34" s="290"/>
      <c r="DO34" s="290"/>
      <c r="DP34" s="290"/>
      <c r="DQ34" s="290"/>
      <c r="DR34" s="290"/>
      <c r="DS34" s="294"/>
    </row>
    <row r="35" spans="1:123" s="260" customFormat="1" ht="12.75" customHeight="1" x14ac:dyDescent="0.25">
      <c r="A35" s="376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291"/>
      <c r="AB35" s="290"/>
      <c r="AC35" s="290"/>
      <c r="AD35" s="290"/>
      <c r="AE35" s="294"/>
      <c r="AF35" s="291" t="s">
        <v>411</v>
      </c>
      <c r="AG35" s="290"/>
      <c r="AH35" s="290"/>
      <c r="AI35" s="290"/>
      <c r="AJ35" s="290"/>
      <c r="AK35" s="290"/>
      <c r="AL35" s="290"/>
      <c r="AM35" s="290"/>
      <c r="AN35" s="290"/>
      <c r="AO35" s="290"/>
      <c r="AP35" s="291" t="s">
        <v>377</v>
      </c>
      <c r="AQ35" s="290"/>
      <c r="AR35" s="290"/>
      <c r="AS35" s="290"/>
      <c r="AT35" s="290"/>
      <c r="AU35" s="290"/>
      <c r="AV35" s="290"/>
      <c r="AW35" s="290"/>
      <c r="AX35" s="294"/>
      <c r="AY35" s="290" t="s">
        <v>378</v>
      </c>
      <c r="AZ35" s="290"/>
      <c r="BA35" s="290"/>
      <c r="BB35" s="290"/>
      <c r="BC35" s="290"/>
      <c r="BD35" s="290"/>
      <c r="BE35" s="290"/>
      <c r="BF35" s="290"/>
      <c r="BG35" s="290"/>
      <c r="BH35" s="291" t="s">
        <v>379</v>
      </c>
      <c r="BI35" s="290"/>
      <c r="BJ35" s="290"/>
      <c r="BK35" s="290"/>
      <c r="BL35" s="290"/>
      <c r="BM35" s="290"/>
      <c r="BN35" s="290"/>
      <c r="BO35" s="290"/>
      <c r="BP35" s="294"/>
      <c r="BQ35" s="291" t="s">
        <v>412</v>
      </c>
      <c r="BR35" s="290"/>
      <c r="BS35" s="290"/>
      <c r="BT35" s="290"/>
      <c r="BU35" s="290"/>
      <c r="BV35" s="290"/>
      <c r="BW35" s="290"/>
      <c r="BX35" s="290"/>
      <c r="BY35" s="294"/>
      <c r="BZ35" s="290" t="s">
        <v>411</v>
      </c>
      <c r="CA35" s="290"/>
      <c r="CB35" s="290"/>
      <c r="CC35" s="290"/>
      <c r="CD35" s="290"/>
      <c r="CE35" s="290"/>
      <c r="CF35" s="290"/>
      <c r="CG35" s="290"/>
      <c r="CH35" s="290"/>
      <c r="CI35" s="290"/>
      <c r="CJ35" s="291" t="s">
        <v>377</v>
      </c>
      <c r="CK35" s="290"/>
      <c r="CL35" s="290"/>
      <c r="CM35" s="290"/>
      <c r="CN35" s="290"/>
      <c r="CO35" s="290"/>
      <c r="CP35" s="290"/>
      <c r="CQ35" s="290"/>
      <c r="CR35" s="294"/>
      <c r="CS35" s="290" t="s">
        <v>378</v>
      </c>
      <c r="CT35" s="290"/>
      <c r="CU35" s="290"/>
      <c r="CV35" s="290"/>
      <c r="CW35" s="290"/>
      <c r="CX35" s="290"/>
      <c r="CY35" s="290"/>
      <c r="CZ35" s="290"/>
      <c r="DA35" s="290"/>
      <c r="DB35" s="291" t="s">
        <v>379</v>
      </c>
      <c r="DC35" s="290"/>
      <c r="DD35" s="290"/>
      <c r="DE35" s="290"/>
      <c r="DF35" s="290"/>
      <c r="DG35" s="290"/>
      <c r="DH35" s="290"/>
      <c r="DI35" s="290"/>
      <c r="DJ35" s="294"/>
      <c r="DK35" s="291" t="s">
        <v>412</v>
      </c>
      <c r="DL35" s="290"/>
      <c r="DM35" s="290"/>
      <c r="DN35" s="290"/>
      <c r="DO35" s="290"/>
      <c r="DP35" s="290"/>
      <c r="DQ35" s="290"/>
      <c r="DR35" s="290"/>
      <c r="DS35" s="294"/>
    </row>
    <row r="36" spans="1:123" s="260" customFormat="1" ht="12.75" customHeight="1" x14ac:dyDescent="0.25">
      <c r="A36" s="376"/>
      <c r="B36" s="37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291"/>
      <c r="AB36" s="290"/>
      <c r="AC36" s="290"/>
      <c r="AD36" s="290"/>
      <c r="AE36" s="294"/>
      <c r="AF36" s="291" t="s">
        <v>413</v>
      </c>
      <c r="AG36" s="290"/>
      <c r="AH36" s="290"/>
      <c r="AI36" s="290"/>
      <c r="AJ36" s="290"/>
      <c r="AK36" s="290"/>
      <c r="AL36" s="290"/>
      <c r="AM36" s="290"/>
      <c r="AN36" s="290"/>
      <c r="AO36" s="290"/>
      <c r="AP36" s="291"/>
      <c r="AQ36" s="290"/>
      <c r="AR36" s="290"/>
      <c r="AS36" s="290"/>
      <c r="AT36" s="290"/>
      <c r="AU36" s="290"/>
      <c r="AV36" s="290"/>
      <c r="AW36" s="290"/>
      <c r="AX36" s="294"/>
      <c r="AY36" s="290" t="s">
        <v>383</v>
      </c>
      <c r="AZ36" s="290"/>
      <c r="BA36" s="290"/>
      <c r="BB36" s="290"/>
      <c r="BC36" s="290"/>
      <c r="BD36" s="290"/>
      <c r="BE36" s="290"/>
      <c r="BF36" s="290"/>
      <c r="BG36" s="290"/>
      <c r="BH36" s="291" t="s">
        <v>414</v>
      </c>
      <c r="BI36" s="290"/>
      <c r="BJ36" s="290"/>
      <c r="BK36" s="290"/>
      <c r="BL36" s="290"/>
      <c r="BM36" s="290"/>
      <c r="BN36" s="290"/>
      <c r="BO36" s="290"/>
      <c r="BP36" s="294"/>
      <c r="BQ36" s="291" t="s">
        <v>415</v>
      </c>
      <c r="BR36" s="290"/>
      <c r="BS36" s="290"/>
      <c r="BT36" s="290"/>
      <c r="BU36" s="290"/>
      <c r="BV36" s="290"/>
      <c r="BW36" s="290"/>
      <c r="BX36" s="290"/>
      <c r="BY36" s="294"/>
      <c r="BZ36" s="290" t="s">
        <v>413</v>
      </c>
      <c r="CA36" s="290"/>
      <c r="CB36" s="290"/>
      <c r="CC36" s="290"/>
      <c r="CD36" s="290"/>
      <c r="CE36" s="290"/>
      <c r="CF36" s="290"/>
      <c r="CG36" s="290"/>
      <c r="CH36" s="290"/>
      <c r="CI36" s="290"/>
      <c r="CJ36" s="291"/>
      <c r="CK36" s="290"/>
      <c r="CL36" s="290"/>
      <c r="CM36" s="290"/>
      <c r="CN36" s="290"/>
      <c r="CO36" s="290"/>
      <c r="CP36" s="290"/>
      <c r="CQ36" s="290"/>
      <c r="CR36" s="294"/>
      <c r="CS36" s="290" t="s">
        <v>383</v>
      </c>
      <c r="CT36" s="290"/>
      <c r="CU36" s="290"/>
      <c r="CV36" s="290"/>
      <c r="CW36" s="290"/>
      <c r="CX36" s="290"/>
      <c r="CY36" s="290"/>
      <c r="CZ36" s="290"/>
      <c r="DA36" s="290"/>
      <c r="DB36" s="291" t="s">
        <v>414</v>
      </c>
      <c r="DC36" s="290"/>
      <c r="DD36" s="290"/>
      <c r="DE36" s="290"/>
      <c r="DF36" s="290"/>
      <c r="DG36" s="290"/>
      <c r="DH36" s="290"/>
      <c r="DI36" s="290"/>
      <c r="DJ36" s="294"/>
      <c r="DK36" s="291" t="s">
        <v>415</v>
      </c>
      <c r="DL36" s="290"/>
      <c r="DM36" s="290"/>
      <c r="DN36" s="290"/>
      <c r="DO36" s="290"/>
      <c r="DP36" s="290"/>
      <c r="DQ36" s="290"/>
      <c r="DR36" s="290"/>
      <c r="DS36" s="294"/>
    </row>
    <row r="37" spans="1:123" s="260" customFormat="1" ht="12.75" customHeight="1" x14ac:dyDescent="0.25">
      <c r="A37" s="376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291"/>
      <c r="AB37" s="290"/>
      <c r="AC37" s="290"/>
      <c r="AD37" s="290"/>
      <c r="AE37" s="294"/>
      <c r="AF37" s="291" t="s">
        <v>391</v>
      </c>
      <c r="AG37" s="290"/>
      <c r="AH37" s="290"/>
      <c r="AI37" s="290"/>
      <c r="AJ37" s="290"/>
      <c r="AK37" s="290"/>
      <c r="AL37" s="290"/>
      <c r="AM37" s="290"/>
      <c r="AN37" s="290"/>
      <c r="AO37" s="290"/>
      <c r="AP37" s="291"/>
      <c r="AQ37" s="290"/>
      <c r="AR37" s="290"/>
      <c r="AS37" s="290"/>
      <c r="AT37" s="290"/>
      <c r="AU37" s="290"/>
      <c r="AV37" s="290"/>
      <c r="AW37" s="290"/>
      <c r="AX37" s="294"/>
      <c r="AY37" s="290"/>
      <c r="AZ37" s="290"/>
      <c r="BA37" s="290"/>
      <c r="BB37" s="290"/>
      <c r="BC37" s="290"/>
      <c r="BD37" s="290"/>
      <c r="BE37" s="290"/>
      <c r="BF37" s="290"/>
      <c r="BG37" s="290"/>
      <c r="BH37" s="291" t="s">
        <v>416</v>
      </c>
      <c r="BI37" s="290"/>
      <c r="BJ37" s="290"/>
      <c r="BK37" s="290"/>
      <c r="BL37" s="290"/>
      <c r="BM37" s="290"/>
      <c r="BN37" s="290"/>
      <c r="BO37" s="290"/>
      <c r="BP37" s="294"/>
      <c r="BQ37" s="291"/>
      <c r="BR37" s="290"/>
      <c r="BS37" s="290"/>
      <c r="BT37" s="290"/>
      <c r="BU37" s="290"/>
      <c r="BV37" s="290"/>
      <c r="BW37" s="290"/>
      <c r="BX37" s="290"/>
      <c r="BY37" s="294"/>
      <c r="BZ37" s="290" t="s">
        <v>391</v>
      </c>
      <c r="CA37" s="290"/>
      <c r="CB37" s="290"/>
      <c r="CC37" s="290"/>
      <c r="CD37" s="290"/>
      <c r="CE37" s="290"/>
      <c r="CF37" s="290"/>
      <c r="CG37" s="290"/>
      <c r="CH37" s="290"/>
      <c r="CI37" s="290"/>
      <c r="CJ37" s="291"/>
      <c r="CK37" s="290"/>
      <c r="CL37" s="290"/>
      <c r="CM37" s="290"/>
      <c r="CN37" s="290"/>
      <c r="CO37" s="290"/>
      <c r="CP37" s="290"/>
      <c r="CQ37" s="290"/>
      <c r="CR37" s="294"/>
      <c r="CS37" s="290"/>
      <c r="CT37" s="290"/>
      <c r="CU37" s="290"/>
      <c r="CV37" s="290"/>
      <c r="CW37" s="290"/>
      <c r="CX37" s="290"/>
      <c r="CY37" s="290"/>
      <c r="CZ37" s="290"/>
      <c r="DA37" s="290"/>
      <c r="DB37" s="291" t="s">
        <v>416</v>
      </c>
      <c r="DC37" s="290"/>
      <c r="DD37" s="290"/>
      <c r="DE37" s="290"/>
      <c r="DF37" s="290"/>
      <c r="DG37" s="290"/>
      <c r="DH37" s="290"/>
      <c r="DI37" s="290"/>
      <c r="DJ37" s="294"/>
      <c r="DK37" s="291"/>
      <c r="DL37" s="290"/>
      <c r="DM37" s="290"/>
      <c r="DN37" s="290"/>
      <c r="DO37" s="290"/>
      <c r="DP37" s="290"/>
      <c r="DQ37" s="290"/>
      <c r="DR37" s="290"/>
      <c r="DS37" s="294"/>
    </row>
    <row r="38" spans="1:123" s="260" customFormat="1" ht="12.75" customHeight="1" x14ac:dyDescent="0.25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1"/>
      <c r="AB38" s="290"/>
      <c r="AC38" s="290"/>
      <c r="AD38" s="290"/>
      <c r="AE38" s="294"/>
      <c r="AF38" s="291"/>
      <c r="AG38" s="290"/>
      <c r="AH38" s="290"/>
      <c r="AI38" s="290"/>
      <c r="AJ38" s="290"/>
      <c r="AK38" s="290"/>
      <c r="AL38" s="290"/>
      <c r="AM38" s="290"/>
      <c r="AN38" s="290"/>
      <c r="AO38" s="290"/>
      <c r="AP38" s="291"/>
      <c r="AQ38" s="290"/>
      <c r="AR38" s="290"/>
      <c r="AS38" s="290"/>
      <c r="AT38" s="290"/>
      <c r="AU38" s="290"/>
      <c r="AV38" s="290"/>
      <c r="AW38" s="290"/>
      <c r="AX38" s="294"/>
      <c r="AY38" s="290"/>
      <c r="AZ38" s="290"/>
      <c r="BA38" s="290"/>
      <c r="BB38" s="290"/>
      <c r="BC38" s="290"/>
      <c r="BD38" s="290"/>
      <c r="BE38" s="290"/>
      <c r="BF38" s="290"/>
      <c r="BG38" s="290"/>
      <c r="BH38" s="291" t="s">
        <v>417</v>
      </c>
      <c r="BI38" s="290"/>
      <c r="BJ38" s="290"/>
      <c r="BK38" s="290"/>
      <c r="BL38" s="290"/>
      <c r="BM38" s="290"/>
      <c r="BN38" s="290"/>
      <c r="BO38" s="290"/>
      <c r="BP38" s="294"/>
      <c r="BQ38" s="291"/>
      <c r="BR38" s="290"/>
      <c r="BS38" s="290"/>
      <c r="BT38" s="290"/>
      <c r="BU38" s="290"/>
      <c r="BV38" s="290"/>
      <c r="BW38" s="290"/>
      <c r="BX38" s="290"/>
      <c r="BY38" s="294"/>
      <c r="BZ38" s="290"/>
      <c r="CA38" s="290"/>
      <c r="CB38" s="290"/>
      <c r="CC38" s="290"/>
      <c r="CD38" s="290"/>
      <c r="CE38" s="290"/>
      <c r="CF38" s="290"/>
      <c r="CG38" s="290"/>
      <c r="CH38" s="290"/>
      <c r="CI38" s="290"/>
      <c r="CJ38" s="291"/>
      <c r="CK38" s="290"/>
      <c r="CL38" s="290"/>
      <c r="CM38" s="290"/>
      <c r="CN38" s="290"/>
      <c r="CO38" s="290"/>
      <c r="CP38" s="290"/>
      <c r="CQ38" s="290"/>
      <c r="CR38" s="294"/>
      <c r="CS38" s="290"/>
      <c r="CT38" s="290"/>
      <c r="CU38" s="290"/>
      <c r="CV38" s="290"/>
      <c r="CW38" s="290"/>
      <c r="CX38" s="290"/>
      <c r="CY38" s="290"/>
      <c r="CZ38" s="290"/>
      <c r="DA38" s="290"/>
      <c r="DB38" s="291" t="s">
        <v>417</v>
      </c>
      <c r="DC38" s="290"/>
      <c r="DD38" s="290"/>
      <c r="DE38" s="290"/>
      <c r="DF38" s="290"/>
      <c r="DG38" s="290"/>
      <c r="DH38" s="290"/>
      <c r="DI38" s="290"/>
      <c r="DJ38" s="294"/>
      <c r="DK38" s="291"/>
      <c r="DL38" s="290"/>
      <c r="DM38" s="290"/>
      <c r="DN38" s="290"/>
      <c r="DO38" s="290"/>
      <c r="DP38" s="290"/>
      <c r="DQ38" s="290"/>
      <c r="DR38" s="290"/>
      <c r="DS38" s="294"/>
    </row>
    <row r="39" spans="1:123" s="260" customFormat="1" ht="12.75" customHeight="1" x14ac:dyDescent="0.25">
      <c r="A39" s="290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1"/>
      <c r="AB39" s="290"/>
      <c r="AC39" s="290"/>
      <c r="AD39" s="290"/>
      <c r="AE39" s="294"/>
      <c r="AF39" s="291"/>
      <c r="AG39" s="290"/>
      <c r="AH39" s="290"/>
      <c r="AI39" s="290"/>
      <c r="AJ39" s="290"/>
      <c r="AK39" s="290"/>
      <c r="AL39" s="290"/>
      <c r="AM39" s="290"/>
      <c r="AN39" s="290"/>
      <c r="AO39" s="290"/>
      <c r="AP39" s="291"/>
      <c r="AQ39" s="290"/>
      <c r="AR39" s="290"/>
      <c r="AS39" s="290"/>
      <c r="AT39" s="290"/>
      <c r="AU39" s="290"/>
      <c r="AV39" s="290"/>
      <c r="AW39" s="290"/>
      <c r="AX39" s="294"/>
      <c r="AY39" s="290"/>
      <c r="AZ39" s="290"/>
      <c r="BA39" s="290"/>
      <c r="BB39" s="290"/>
      <c r="BC39" s="290"/>
      <c r="BD39" s="290"/>
      <c r="BE39" s="290"/>
      <c r="BF39" s="290"/>
      <c r="BG39" s="290"/>
      <c r="BH39" s="291" t="s">
        <v>418</v>
      </c>
      <c r="BI39" s="290"/>
      <c r="BJ39" s="290"/>
      <c r="BK39" s="290"/>
      <c r="BL39" s="290"/>
      <c r="BM39" s="290"/>
      <c r="BN39" s="290"/>
      <c r="BO39" s="290"/>
      <c r="BP39" s="294"/>
      <c r="BQ39" s="291"/>
      <c r="BR39" s="290"/>
      <c r="BS39" s="290"/>
      <c r="BT39" s="290"/>
      <c r="BU39" s="290"/>
      <c r="BV39" s="290"/>
      <c r="BW39" s="290"/>
      <c r="BX39" s="290"/>
      <c r="BY39" s="294"/>
      <c r="BZ39" s="290"/>
      <c r="CA39" s="290"/>
      <c r="CB39" s="290"/>
      <c r="CC39" s="290"/>
      <c r="CD39" s="290"/>
      <c r="CE39" s="290"/>
      <c r="CF39" s="290"/>
      <c r="CG39" s="290"/>
      <c r="CH39" s="290"/>
      <c r="CI39" s="290"/>
      <c r="CJ39" s="291"/>
      <c r="CK39" s="290"/>
      <c r="CL39" s="290"/>
      <c r="CM39" s="290"/>
      <c r="CN39" s="290"/>
      <c r="CO39" s="290"/>
      <c r="CP39" s="290"/>
      <c r="CQ39" s="290"/>
      <c r="CR39" s="294"/>
      <c r="CS39" s="290"/>
      <c r="CT39" s="290"/>
      <c r="CU39" s="290"/>
      <c r="CV39" s="290"/>
      <c r="CW39" s="290"/>
      <c r="CX39" s="290"/>
      <c r="CY39" s="290"/>
      <c r="CZ39" s="290"/>
      <c r="DA39" s="290"/>
      <c r="DB39" s="291" t="s">
        <v>418</v>
      </c>
      <c r="DC39" s="290"/>
      <c r="DD39" s="290"/>
      <c r="DE39" s="290"/>
      <c r="DF39" s="290"/>
      <c r="DG39" s="290"/>
      <c r="DH39" s="290"/>
      <c r="DI39" s="290"/>
      <c r="DJ39" s="294"/>
      <c r="DK39" s="297"/>
      <c r="DL39" s="299"/>
      <c r="DM39" s="299"/>
      <c r="DN39" s="299"/>
      <c r="DO39" s="299"/>
      <c r="DP39" s="299"/>
      <c r="DQ39" s="299"/>
      <c r="DR39" s="299"/>
      <c r="DS39" s="298"/>
    </row>
    <row r="40" spans="1:123" s="260" customFormat="1" ht="13.5" customHeight="1" thickBot="1" x14ac:dyDescent="0.3">
      <c r="A40" s="302">
        <v>1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1"/>
      <c r="AA40" s="292">
        <v>2</v>
      </c>
      <c r="AB40" s="289"/>
      <c r="AC40" s="289"/>
      <c r="AD40" s="289"/>
      <c r="AE40" s="293"/>
      <c r="AF40" s="362">
        <v>26</v>
      </c>
      <c r="AG40" s="364"/>
      <c r="AH40" s="364"/>
      <c r="AI40" s="364"/>
      <c r="AJ40" s="364"/>
      <c r="AK40" s="364"/>
      <c r="AL40" s="364"/>
      <c r="AM40" s="364"/>
      <c r="AN40" s="364"/>
      <c r="AO40" s="363"/>
      <c r="AP40" s="362">
        <v>27</v>
      </c>
      <c r="AQ40" s="364"/>
      <c r="AR40" s="364"/>
      <c r="AS40" s="364"/>
      <c r="AT40" s="364"/>
      <c r="AU40" s="364"/>
      <c r="AV40" s="364"/>
      <c r="AW40" s="364"/>
      <c r="AX40" s="363"/>
      <c r="AY40" s="362">
        <v>28</v>
      </c>
      <c r="AZ40" s="364"/>
      <c r="BA40" s="364"/>
      <c r="BB40" s="364"/>
      <c r="BC40" s="364"/>
      <c r="BD40" s="364"/>
      <c r="BE40" s="364"/>
      <c r="BF40" s="364"/>
      <c r="BG40" s="363"/>
      <c r="BH40" s="362">
        <v>29</v>
      </c>
      <c r="BI40" s="364"/>
      <c r="BJ40" s="364"/>
      <c r="BK40" s="364"/>
      <c r="BL40" s="364"/>
      <c r="BM40" s="364"/>
      <c r="BN40" s="364"/>
      <c r="BO40" s="364"/>
      <c r="BP40" s="363"/>
      <c r="BQ40" s="362">
        <v>30</v>
      </c>
      <c r="BR40" s="364"/>
      <c r="BS40" s="364"/>
      <c r="BT40" s="364"/>
      <c r="BU40" s="364"/>
      <c r="BV40" s="364"/>
      <c r="BW40" s="364"/>
      <c r="BX40" s="364"/>
      <c r="BY40" s="363"/>
      <c r="BZ40" s="362">
        <v>31</v>
      </c>
      <c r="CA40" s="364"/>
      <c r="CB40" s="364"/>
      <c r="CC40" s="364"/>
      <c r="CD40" s="364"/>
      <c r="CE40" s="364"/>
      <c r="CF40" s="364"/>
      <c r="CG40" s="364"/>
      <c r="CH40" s="364"/>
      <c r="CI40" s="363"/>
      <c r="CJ40" s="362">
        <v>32</v>
      </c>
      <c r="CK40" s="364"/>
      <c r="CL40" s="364"/>
      <c r="CM40" s="364"/>
      <c r="CN40" s="364"/>
      <c r="CO40" s="364"/>
      <c r="CP40" s="364"/>
      <c r="CQ40" s="364"/>
      <c r="CR40" s="363"/>
      <c r="CS40" s="362">
        <v>33</v>
      </c>
      <c r="CT40" s="364"/>
      <c r="CU40" s="364"/>
      <c r="CV40" s="364"/>
      <c r="CW40" s="364"/>
      <c r="CX40" s="364"/>
      <c r="CY40" s="364"/>
      <c r="CZ40" s="364"/>
      <c r="DA40" s="363"/>
      <c r="DB40" s="362">
        <v>34</v>
      </c>
      <c r="DC40" s="364"/>
      <c r="DD40" s="364"/>
      <c r="DE40" s="364"/>
      <c r="DF40" s="364"/>
      <c r="DG40" s="364"/>
      <c r="DH40" s="364"/>
      <c r="DI40" s="364"/>
      <c r="DJ40" s="363"/>
      <c r="DK40" s="362">
        <v>35</v>
      </c>
      <c r="DL40" s="364"/>
      <c r="DM40" s="364"/>
      <c r="DN40" s="364"/>
      <c r="DO40" s="364"/>
      <c r="DP40" s="364"/>
      <c r="DQ40" s="364"/>
      <c r="DR40" s="364"/>
      <c r="DS40" s="363"/>
    </row>
    <row r="41" spans="1:123" s="260" customFormat="1" ht="12.75" customHeight="1" x14ac:dyDescent="0.25">
      <c r="A41" s="332" t="s">
        <v>419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274" t="s">
        <v>73</v>
      </c>
      <c r="AB41" s="276"/>
      <c r="AC41" s="276"/>
      <c r="AD41" s="276"/>
      <c r="AE41" s="304"/>
      <c r="AF41" s="390"/>
      <c r="AG41" s="392"/>
      <c r="AH41" s="392"/>
      <c r="AI41" s="392"/>
      <c r="AJ41" s="392"/>
      <c r="AK41" s="392"/>
      <c r="AL41" s="392"/>
      <c r="AM41" s="392"/>
      <c r="AN41" s="392"/>
      <c r="AO41" s="391"/>
      <c r="AP41" s="390"/>
      <c r="AQ41" s="392"/>
      <c r="AR41" s="392"/>
      <c r="AS41" s="392"/>
      <c r="AT41" s="392"/>
      <c r="AU41" s="392"/>
      <c r="AV41" s="392"/>
      <c r="AW41" s="392"/>
      <c r="AX41" s="391"/>
      <c r="AY41" s="390"/>
      <c r="AZ41" s="392"/>
      <c r="BA41" s="392"/>
      <c r="BB41" s="392"/>
      <c r="BC41" s="392"/>
      <c r="BD41" s="392"/>
      <c r="BE41" s="392"/>
      <c r="BF41" s="392"/>
      <c r="BG41" s="391"/>
      <c r="BH41" s="390"/>
      <c r="BI41" s="392"/>
      <c r="BJ41" s="392"/>
      <c r="BK41" s="392"/>
      <c r="BL41" s="392"/>
      <c r="BM41" s="392"/>
      <c r="BN41" s="392"/>
      <c r="BO41" s="392"/>
      <c r="BP41" s="391"/>
      <c r="BQ41" s="390"/>
      <c r="BR41" s="392"/>
      <c r="BS41" s="392"/>
      <c r="BT41" s="392"/>
      <c r="BU41" s="392"/>
      <c r="BV41" s="392"/>
      <c r="BW41" s="392"/>
      <c r="BX41" s="392"/>
      <c r="BY41" s="391"/>
      <c r="BZ41" s="390"/>
      <c r="CA41" s="392"/>
      <c r="CB41" s="392"/>
      <c r="CC41" s="392"/>
      <c r="CD41" s="392"/>
      <c r="CE41" s="392"/>
      <c r="CF41" s="392"/>
      <c r="CG41" s="392"/>
      <c r="CH41" s="392"/>
      <c r="CI41" s="391"/>
      <c r="CJ41" s="390"/>
      <c r="CK41" s="392"/>
      <c r="CL41" s="392"/>
      <c r="CM41" s="392"/>
      <c r="CN41" s="392"/>
      <c r="CO41" s="392"/>
      <c r="CP41" s="392"/>
      <c r="CQ41" s="392"/>
      <c r="CR41" s="391"/>
      <c r="CS41" s="390"/>
      <c r="CT41" s="392"/>
      <c r="CU41" s="392"/>
      <c r="CV41" s="392"/>
      <c r="CW41" s="392"/>
      <c r="CX41" s="392"/>
      <c r="CY41" s="392"/>
      <c r="CZ41" s="392"/>
      <c r="DA41" s="391"/>
      <c r="DB41" s="390"/>
      <c r="DC41" s="392"/>
      <c r="DD41" s="392"/>
      <c r="DE41" s="392"/>
      <c r="DF41" s="392"/>
      <c r="DG41" s="392"/>
      <c r="DH41" s="392"/>
      <c r="DI41" s="392"/>
      <c r="DJ41" s="391"/>
      <c r="DK41" s="390"/>
      <c r="DL41" s="392"/>
      <c r="DM41" s="392"/>
      <c r="DN41" s="392"/>
      <c r="DO41" s="392"/>
      <c r="DP41" s="392"/>
      <c r="DQ41" s="392"/>
      <c r="DR41" s="392"/>
      <c r="DS41" s="393"/>
    </row>
    <row r="42" spans="1:123" s="260" customFormat="1" ht="12.75" customHeight="1" x14ac:dyDescent="0.25">
      <c r="A42" s="382" t="s">
        <v>327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443"/>
      <c r="AA42" s="277" t="s">
        <v>328</v>
      </c>
      <c r="AB42" s="278"/>
      <c r="AC42" s="278"/>
      <c r="AD42" s="278"/>
      <c r="AE42" s="334"/>
      <c r="AF42" s="394"/>
      <c r="AG42" s="395"/>
      <c r="AH42" s="395"/>
      <c r="AI42" s="395"/>
      <c r="AJ42" s="395"/>
      <c r="AK42" s="395"/>
      <c r="AL42" s="395"/>
      <c r="AM42" s="395"/>
      <c r="AN42" s="395"/>
      <c r="AO42" s="396"/>
      <c r="AP42" s="394"/>
      <c r="AQ42" s="395"/>
      <c r="AR42" s="395"/>
      <c r="AS42" s="395"/>
      <c r="AT42" s="395"/>
      <c r="AU42" s="395"/>
      <c r="AV42" s="395"/>
      <c r="AW42" s="395"/>
      <c r="AX42" s="396"/>
      <c r="AY42" s="394"/>
      <c r="AZ42" s="395"/>
      <c r="BA42" s="395"/>
      <c r="BB42" s="395"/>
      <c r="BC42" s="395"/>
      <c r="BD42" s="395"/>
      <c r="BE42" s="395"/>
      <c r="BF42" s="395"/>
      <c r="BG42" s="396"/>
      <c r="BH42" s="394"/>
      <c r="BI42" s="395"/>
      <c r="BJ42" s="395"/>
      <c r="BK42" s="395"/>
      <c r="BL42" s="395"/>
      <c r="BM42" s="395"/>
      <c r="BN42" s="395"/>
      <c r="BO42" s="395"/>
      <c r="BP42" s="396"/>
      <c r="BQ42" s="394"/>
      <c r="BR42" s="395"/>
      <c r="BS42" s="395"/>
      <c r="BT42" s="395"/>
      <c r="BU42" s="395"/>
      <c r="BV42" s="395"/>
      <c r="BW42" s="395"/>
      <c r="BX42" s="395"/>
      <c r="BY42" s="396"/>
      <c r="BZ42" s="394"/>
      <c r="CA42" s="395"/>
      <c r="CB42" s="395"/>
      <c r="CC42" s="395"/>
      <c r="CD42" s="395"/>
      <c r="CE42" s="395"/>
      <c r="CF42" s="395"/>
      <c r="CG42" s="395"/>
      <c r="CH42" s="395"/>
      <c r="CI42" s="396"/>
      <c r="CJ42" s="394"/>
      <c r="CK42" s="395"/>
      <c r="CL42" s="395"/>
      <c r="CM42" s="395"/>
      <c r="CN42" s="395"/>
      <c r="CO42" s="395"/>
      <c r="CP42" s="395"/>
      <c r="CQ42" s="395"/>
      <c r="CR42" s="396"/>
      <c r="CS42" s="394"/>
      <c r="CT42" s="395"/>
      <c r="CU42" s="395"/>
      <c r="CV42" s="395"/>
      <c r="CW42" s="395"/>
      <c r="CX42" s="395"/>
      <c r="CY42" s="395"/>
      <c r="CZ42" s="395"/>
      <c r="DA42" s="396"/>
      <c r="DB42" s="394"/>
      <c r="DC42" s="395"/>
      <c r="DD42" s="395"/>
      <c r="DE42" s="395"/>
      <c r="DF42" s="395"/>
      <c r="DG42" s="395"/>
      <c r="DH42" s="395"/>
      <c r="DI42" s="395"/>
      <c r="DJ42" s="396"/>
      <c r="DK42" s="394"/>
      <c r="DL42" s="395"/>
      <c r="DM42" s="395"/>
      <c r="DN42" s="395"/>
      <c r="DO42" s="395"/>
      <c r="DP42" s="395"/>
      <c r="DQ42" s="395"/>
      <c r="DR42" s="395"/>
      <c r="DS42" s="400"/>
    </row>
    <row r="43" spans="1:123" s="260" customFormat="1" ht="12.75" customHeight="1" x14ac:dyDescent="0.25">
      <c r="A43" s="377" t="s">
        <v>329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283"/>
      <c r="AB43" s="271"/>
      <c r="AC43" s="271"/>
      <c r="AD43" s="271"/>
      <c r="AE43" s="335"/>
      <c r="AF43" s="397"/>
      <c r="AG43" s="399"/>
      <c r="AH43" s="399"/>
      <c r="AI43" s="399"/>
      <c r="AJ43" s="399"/>
      <c r="AK43" s="399"/>
      <c r="AL43" s="399"/>
      <c r="AM43" s="399"/>
      <c r="AN43" s="399"/>
      <c r="AO43" s="398"/>
      <c r="AP43" s="397"/>
      <c r="AQ43" s="399"/>
      <c r="AR43" s="399"/>
      <c r="AS43" s="399"/>
      <c r="AT43" s="399"/>
      <c r="AU43" s="399"/>
      <c r="AV43" s="399"/>
      <c r="AW43" s="399"/>
      <c r="AX43" s="398"/>
      <c r="AY43" s="397"/>
      <c r="AZ43" s="399"/>
      <c r="BA43" s="399"/>
      <c r="BB43" s="399"/>
      <c r="BC43" s="399"/>
      <c r="BD43" s="399"/>
      <c r="BE43" s="399"/>
      <c r="BF43" s="399"/>
      <c r="BG43" s="398"/>
      <c r="BH43" s="397"/>
      <c r="BI43" s="399"/>
      <c r="BJ43" s="399"/>
      <c r="BK43" s="399"/>
      <c r="BL43" s="399"/>
      <c r="BM43" s="399"/>
      <c r="BN43" s="399"/>
      <c r="BO43" s="399"/>
      <c r="BP43" s="398"/>
      <c r="BQ43" s="397"/>
      <c r="BR43" s="399"/>
      <c r="BS43" s="399"/>
      <c r="BT43" s="399"/>
      <c r="BU43" s="399"/>
      <c r="BV43" s="399"/>
      <c r="BW43" s="399"/>
      <c r="BX43" s="399"/>
      <c r="BY43" s="398"/>
      <c r="BZ43" s="397"/>
      <c r="CA43" s="399"/>
      <c r="CB43" s="399"/>
      <c r="CC43" s="399"/>
      <c r="CD43" s="399"/>
      <c r="CE43" s="399"/>
      <c r="CF43" s="399"/>
      <c r="CG43" s="399"/>
      <c r="CH43" s="399"/>
      <c r="CI43" s="398"/>
      <c r="CJ43" s="397"/>
      <c r="CK43" s="399"/>
      <c r="CL43" s="399"/>
      <c r="CM43" s="399"/>
      <c r="CN43" s="399"/>
      <c r="CO43" s="399"/>
      <c r="CP43" s="399"/>
      <c r="CQ43" s="399"/>
      <c r="CR43" s="398"/>
      <c r="CS43" s="397"/>
      <c r="CT43" s="399"/>
      <c r="CU43" s="399"/>
      <c r="CV43" s="399"/>
      <c r="CW43" s="399"/>
      <c r="CX43" s="399"/>
      <c r="CY43" s="399"/>
      <c r="CZ43" s="399"/>
      <c r="DA43" s="398"/>
      <c r="DB43" s="397"/>
      <c r="DC43" s="399"/>
      <c r="DD43" s="399"/>
      <c r="DE43" s="399"/>
      <c r="DF43" s="399"/>
      <c r="DG43" s="399"/>
      <c r="DH43" s="399"/>
      <c r="DI43" s="399"/>
      <c r="DJ43" s="398"/>
      <c r="DK43" s="397"/>
      <c r="DL43" s="399"/>
      <c r="DM43" s="399"/>
      <c r="DN43" s="399"/>
      <c r="DO43" s="399"/>
      <c r="DP43" s="399"/>
      <c r="DQ43" s="399"/>
      <c r="DR43" s="399"/>
      <c r="DS43" s="401"/>
    </row>
    <row r="44" spans="1:123" s="260" customFormat="1" ht="12.75" hidden="1" customHeight="1" x14ac:dyDescent="0.25">
      <c r="A44" s="377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279"/>
      <c r="AB44" s="281"/>
      <c r="AC44" s="281"/>
      <c r="AD44" s="281"/>
      <c r="AE44" s="319"/>
      <c r="AF44" s="402"/>
      <c r="AG44" s="404"/>
      <c r="AH44" s="404"/>
      <c r="AI44" s="404"/>
      <c r="AJ44" s="404"/>
      <c r="AK44" s="404"/>
      <c r="AL44" s="404"/>
      <c r="AM44" s="404"/>
      <c r="AN44" s="404"/>
      <c r="AO44" s="403"/>
      <c r="AP44" s="402"/>
      <c r="AQ44" s="404"/>
      <c r="AR44" s="404"/>
      <c r="AS44" s="404"/>
      <c r="AT44" s="404"/>
      <c r="AU44" s="404"/>
      <c r="AV44" s="404"/>
      <c r="AW44" s="404"/>
      <c r="AX44" s="403"/>
      <c r="AY44" s="402"/>
      <c r="AZ44" s="404"/>
      <c r="BA44" s="404"/>
      <c r="BB44" s="404"/>
      <c r="BC44" s="404"/>
      <c r="BD44" s="404"/>
      <c r="BE44" s="404"/>
      <c r="BF44" s="404"/>
      <c r="BG44" s="403"/>
      <c r="BH44" s="402"/>
      <c r="BI44" s="404"/>
      <c r="BJ44" s="404"/>
      <c r="BK44" s="404"/>
      <c r="BL44" s="404"/>
      <c r="BM44" s="404"/>
      <c r="BN44" s="404"/>
      <c r="BO44" s="404"/>
      <c r="BP44" s="403"/>
      <c r="BQ44" s="402"/>
      <c r="BR44" s="404"/>
      <c r="BS44" s="404"/>
      <c r="BT44" s="404"/>
      <c r="BU44" s="404"/>
      <c r="BV44" s="404"/>
      <c r="BW44" s="404"/>
      <c r="BX44" s="404"/>
      <c r="BY44" s="403"/>
      <c r="BZ44" s="402"/>
      <c r="CA44" s="404"/>
      <c r="CB44" s="404"/>
      <c r="CC44" s="404"/>
      <c r="CD44" s="404"/>
      <c r="CE44" s="404"/>
      <c r="CF44" s="404"/>
      <c r="CG44" s="404"/>
      <c r="CH44" s="404"/>
      <c r="CI44" s="403"/>
      <c r="CJ44" s="402"/>
      <c r="CK44" s="404"/>
      <c r="CL44" s="404"/>
      <c r="CM44" s="404"/>
      <c r="CN44" s="404"/>
      <c r="CO44" s="404"/>
      <c r="CP44" s="404"/>
      <c r="CQ44" s="404"/>
      <c r="CR44" s="403"/>
      <c r="CS44" s="402"/>
      <c r="CT44" s="404"/>
      <c r="CU44" s="404"/>
      <c r="CV44" s="404"/>
      <c r="CW44" s="404"/>
      <c r="CX44" s="404"/>
      <c r="CY44" s="404"/>
      <c r="CZ44" s="404"/>
      <c r="DA44" s="403"/>
      <c r="DB44" s="402"/>
      <c r="DC44" s="404"/>
      <c r="DD44" s="404"/>
      <c r="DE44" s="404"/>
      <c r="DF44" s="404"/>
      <c r="DG44" s="404"/>
      <c r="DH44" s="404"/>
      <c r="DI44" s="404"/>
      <c r="DJ44" s="403"/>
      <c r="DK44" s="402"/>
      <c r="DL44" s="404"/>
      <c r="DM44" s="404"/>
      <c r="DN44" s="404"/>
      <c r="DO44" s="404"/>
      <c r="DP44" s="404"/>
      <c r="DQ44" s="404"/>
      <c r="DR44" s="404"/>
      <c r="DS44" s="405"/>
    </row>
    <row r="45" spans="1:123" s="260" customFormat="1" ht="12.75" customHeight="1" x14ac:dyDescent="0.25">
      <c r="A45" s="377" t="s">
        <v>420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279" t="s">
        <v>82</v>
      </c>
      <c r="AB45" s="281"/>
      <c r="AC45" s="281"/>
      <c r="AD45" s="281"/>
      <c r="AE45" s="319"/>
      <c r="AF45" s="402"/>
      <c r="AG45" s="404"/>
      <c r="AH45" s="404"/>
      <c r="AI45" s="404"/>
      <c r="AJ45" s="404"/>
      <c r="AK45" s="404"/>
      <c r="AL45" s="404"/>
      <c r="AM45" s="404"/>
      <c r="AN45" s="404"/>
      <c r="AO45" s="403"/>
      <c r="AP45" s="402"/>
      <c r="AQ45" s="404"/>
      <c r="AR45" s="404"/>
      <c r="AS45" s="404"/>
      <c r="AT45" s="404"/>
      <c r="AU45" s="404"/>
      <c r="AV45" s="404"/>
      <c r="AW45" s="404"/>
      <c r="AX45" s="403"/>
      <c r="AY45" s="402"/>
      <c r="AZ45" s="404"/>
      <c r="BA45" s="404"/>
      <c r="BB45" s="404"/>
      <c r="BC45" s="404"/>
      <c r="BD45" s="404"/>
      <c r="BE45" s="404"/>
      <c r="BF45" s="404"/>
      <c r="BG45" s="403"/>
      <c r="BH45" s="402"/>
      <c r="BI45" s="404"/>
      <c r="BJ45" s="404"/>
      <c r="BK45" s="404"/>
      <c r="BL45" s="404"/>
      <c r="BM45" s="404"/>
      <c r="BN45" s="404"/>
      <c r="BO45" s="404"/>
      <c r="BP45" s="403"/>
      <c r="BQ45" s="402"/>
      <c r="BR45" s="404"/>
      <c r="BS45" s="404"/>
      <c r="BT45" s="404"/>
      <c r="BU45" s="404"/>
      <c r="BV45" s="404"/>
      <c r="BW45" s="404"/>
      <c r="BX45" s="404"/>
      <c r="BY45" s="403"/>
      <c r="BZ45" s="402"/>
      <c r="CA45" s="404"/>
      <c r="CB45" s="404"/>
      <c r="CC45" s="404"/>
      <c r="CD45" s="404"/>
      <c r="CE45" s="404"/>
      <c r="CF45" s="404"/>
      <c r="CG45" s="404"/>
      <c r="CH45" s="404"/>
      <c r="CI45" s="403"/>
      <c r="CJ45" s="402"/>
      <c r="CK45" s="404"/>
      <c r="CL45" s="404"/>
      <c r="CM45" s="404"/>
      <c r="CN45" s="404"/>
      <c r="CO45" s="404"/>
      <c r="CP45" s="404"/>
      <c r="CQ45" s="404"/>
      <c r="CR45" s="403"/>
      <c r="CS45" s="402"/>
      <c r="CT45" s="404"/>
      <c r="CU45" s="404"/>
      <c r="CV45" s="404"/>
      <c r="CW45" s="404"/>
      <c r="CX45" s="404"/>
      <c r="CY45" s="404"/>
      <c r="CZ45" s="404"/>
      <c r="DA45" s="403"/>
      <c r="DB45" s="402"/>
      <c r="DC45" s="404"/>
      <c r="DD45" s="404"/>
      <c r="DE45" s="404"/>
      <c r="DF45" s="404"/>
      <c r="DG45" s="404"/>
      <c r="DH45" s="404"/>
      <c r="DI45" s="404"/>
      <c r="DJ45" s="403"/>
      <c r="DK45" s="402"/>
      <c r="DL45" s="404"/>
      <c r="DM45" s="404"/>
      <c r="DN45" s="404"/>
      <c r="DO45" s="404"/>
      <c r="DP45" s="404"/>
      <c r="DQ45" s="404"/>
      <c r="DR45" s="404"/>
      <c r="DS45" s="405"/>
    </row>
    <row r="46" spans="1:123" s="260" customFormat="1" ht="12.75" customHeight="1" x14ac:dyDescent="0.25">
      <c r="A46" s="303" t="s">
        <v>331</v>
      </c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447" t="s">
        <v>173</v>
      </c>
      <c r="AB46" s="446"/>
      <c r="AC46" s="446"/>
      <c r="AD46" s="446"/>
      <c r="AE46" s="448"/>
      <c r="AF46" s="394"/>
      <c r="AG46" s="395"/>
      <c r="AH46" s="395"/>
      <c r="AI46" s="395"/>
      <c r="AJ46" s="395"/>
      <c r="AK46" s="395"/>
      <c r="AL46" s="395"/>
      <c r="AM46" s="395"/>
      <c r="AN46" s="395"/>
      <c r="AO46" s="396"/>
      <c r="AP46" s="394"/>
      <c r="AQ46" s="395"/>
      <c r="AR46" s="395"/>
      <c r="AS46" s="395"/>
      <c r="AT46" s="395"/>
      <c r="AU46" s="395"/>
      <c r="AV46" s="395"/>
      <c r="AW46" s="395"/>
      <c r="AX46" s="396"/>
      <c r="AY46" s="394"/>
      <c r="AZ46" s="395"/>
      <c r="BA46" s="395"/>
      <c r="BB46" s="395"/>
      <c r="BC46" s="395"/>
      <c r="BD46" s="395"/>
      <c r="BE46" s="395"/>
      <c r="BF46" s="395"/>
      <c r="BG46" s="396"/>
      <c r="BH46" s="394"/>
      <c r="BI46" s="395"/>
      <c r="BJ46" s="395"/>
      <c r="BK46" s="395"/>
      <c r="BL46" s="395"/>
      <c r="BM46" s="395"/>
      <c r="BN46" s="395"/>
      <c r="BO46" s="395"/>
      <c r="BP46" s="396"/>
      <c r="BQ46" s="394"/>
      <c r="BR46" s="395"/>
      <c r="BS46" s="395"/>
      <c r="BT46" s="395"/>
      <c r="BU46" s="395"/>
      <c r="BV46" s="395"/>
      <c r="BW46" s="395"/>
      <c r="BX46" s="395"/>
      <c r="BY46" s="396"/>
      <c r="BZ46" s="394"/>
      <c r="CA46" s="395"/>
      <c r="CB46" s="395"/>
      <c r="CC46" s="395"/>
      <c r="CD46" s="395"/>
      <c r="CE46" s="395"/>
      <c r="CF46" s="395"/>
      <c r="CG46" s="395"/>
      <c r="CH46" s="395"/>
      <c r="CI46" s="396"/>
      <c r="CJ46" s="394"/>
      <c r="CK46" s="395"/>
      <c r="CL46" s="395"/>
      <c r="CM46" s="395"/>
      <c r="CN46" s="395"/>
      <c r="CO46" s="395"/>
      <c r="CP46" s="395"/>
      <c r="CQ46" s="395"/>
      <c r="CR46" s="396"/>
      <c r="CS46" s="394"/>
      <c r="CT46" s="395"/>
      <c r="CU46" s="395"/>
      <c r="CV46" s="395"/>
      <c r="CW46" s="395"/>
      <c r="CX46" s="395"/>
      <c r="CY46" s="395"/>
      <c r="CZ46" s="395"/>
      <c r="DA46" s="396"/>
      <c r="DB46" s="394"/>
      <c r="DC46" s="395"/>
      <c r="DD46" s="395"/>
      <c r="DE46" s="395"/>
      <c r="DF46" s="395"/>
      <c r="DG46" s="395"/>
      <c r="DH46" s="395"/>
      <c r="DI46" s="395"/>
      <c r="DJ46" s="396"/>
      <c r="DK46" s="394"/>
      <c r="DL46" s="395"/>
      <c r="DM46" s="395"/>
      <c r="DN46" s="395"/>
      <c r="DO46" s="395"/>
      <c r="DP46" s="395"/>
      <c r="DQ46" s="395"/>
      <c r="DR46" s="395"/>
      <c r="DS46" s="400"/>
    </row>
    <row r="47" spans="1:123" s="260" customFormat="1" ht="12.75" customHeight="1" x14ac:dyDescent="0.25">
      <c r="A47" s="377" t="s">
        <v>421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449"/>
      <c r="AB47" s="451"/>
      <c r="AC47" s="451"/>
      <c r="AD47" s="451"/>
      <c r="AE47" s="450"/>
      <c r="AF47" s="397"/>
      <c r="AG47" s="399"/>
      <c r="AH47" s="399"/>
      <c r="AI47" s="399"/>
      <c r="AJ47" s="399"/>
      <c r="AK47" s="399"/>
      <c r="AL47" s="399"/>
      <c r="AM47" s="399"/>
      <c r="AN47" s="399"/>
      <c r="AO47" s="398"/>
      <c r="AP47" s="397"/>
      <c r="AQ47" s="399"/>
      <c r="AR47" s="399"/>
      <c r="AS47" s="399"/>
      <c r="AT47" s="399"/>
      <c r="AU47" s="399"/>
      <c r="AV47" s="399"/>
      <c r="AW47" s="399"/>
      <c r="AX47" s="398"/>
      <c r="AY47" s="397"/>
      <c r="AZ47" s="399"/>
      <c r="BA47" s="399"/>
      <c r="BB47" s="399"/>
      <c r="BC47" s="399"/>
      <c r="BD47" s="399"/>
      <c r="BE47" s="399"/>
      <c r="BF47" s="399"/>
      <c r="BG47" s="398"/>
      <c r="BH47" s="397"/>
      <c r="BI47" s="399"/>
      <c r="BJ47" s="399"/>
      <c r="BK47" s="399"/>
      <c r="BL47" s="399"/>
      <c r="BM47" s="399"/>
      <c r="BN47" s="399"/>
      <c r="BO47" s="399"/>
      <c r="BP47" s="398"/>
      <c r="BQ47" s="397"/>
      <c r="BR47" s="399"/>
      <c r="BS47" s="399"/>
      <c r="BT47" s="399"/>
      <c r="BU47" s="399"/>
      <c r="BV47" s="399"/>
      <c r="BW47" s="399"/>
      <c r="BX47" s="399"/>
      <c r="BY47" s="398"/>
      <c r="BZ47" s="397"/>
      <c r="CA47" s="399"/>
      <c r="CB47" s="399"/>
      <c r="CC47" s="399"/>
      <c r="CD47" s="399"/>
      <c r="CE47" s="399"/>
      <c r="CF47" s="399"/>
      <c r="CG47" s="399"/>
      <c r="CH47" s="399"/>
      <c r="CI47" s="398"/>
      <c r="CJ47" s="397"/>
      <c r="CK47" s="399"/>
      <c r="CL47" s="399"/>
      <c r="CM47" s="399"/>
      <c r="CN47" s="399"/>
      <c r="CO47" s="399"/>
      <c r="CP47" s="399"/>
      <c r="CQ47" s="399"/>
      <c r="CR47" s="398"/>
      <c r="CS47" s="397"/>
      <c r="CT47" s="399"/>
      <c r="CU47" s="399"/>
      <c r="CV47" s="399"/>
      <c r="CW47" s="399"/>
      <c r="CX47" s="399"/>
      <c r="CY47" s="399"/>
      <c r="CZ47" s="399"/>
      <c r="DA47" s="398"/>
      <c r="DB47" s="397"/>
      <c r="DC47" s="399"/>
      <c r="DD47" s="399"/>
      <c r="DE47" s="399"/>
      <c r="DF47" s="399"/>
      <c r="DG47" s="399"/>
      <c r="DH47" s="399"/>
      <c r="DI47" s="399"/>
      <c r="DJ47" s="398"/>
      <c r="DK47" s="397"/>
      <c r="DL47" s="399"/>
      <c r="DM47" s="399"/>
      <c r="DN47" s="399"/>
      <c r="DO47" s="399"/>
      <c r="DP47" s="399"/>
      <c r="DQ47" s="399"/>
      <c r="DR47" s="399"/>
      <c r="DS47" s="401"/>
    </row>
    <row r="48" spans="1:123" s="260" customFormat="1" ht="12.75" customHeight="1" x14ac:dyDescent="0.25">
      <c r="A48" s="382" t="s">
        <v>327</v>
      </c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443"/>
      <c r="AA48" s="277" t="s">
        <v>175</v>
      </c>
      <c r="AB48" s="278"/>
      <c r="AC48" s="278"/>
      <c r="AD48" s="278"/>
      <c r="AE48" s="334"/>
      <c r="AF48" s="394"/>
      <c r="AG48" s="395"/>
      <c r="AH48" s="395"/>
      <c r="AI48" s="395"/>
      <c r="AJ48" s="395"/>
      <c r="AK48" s="395"/>
      <c r="AL48" s="395"/>
      <c r="AM48" s="395"/>
      <c r="AN48" s="395"/>
      <c r="AO48" s="396"/>
      <c r="AP48" s="394"/>
      <c r="AQ48" s="395"/>
      <c r="AR48" s="395"/>
      <c r="AS48" s="395"/>
      <c r="AT48" s="395"/>
      <c r="AU48" s="395"/>
      <c r="AV48" s="395"/>
      <c r="AW48" s="395"/>
      <c r="AX48" s="396"/>
      <c r="AY48" s="394"/>
      <c r="AZ48" s="395"/>
      <c r="BA48" s="395"/>
      <c r="BB48" s="395"/>
      <c r="BC48" s="395"/>
      <c r="BD48" s="395"/>
      <c r="BE48" s="395"/>
      <c r="BF48" s="395"/>
      <c r="BG48" s="396"/>
      <c r="BH48" s="394"/>
      <c r="BI48" s="395"/>
      <c r="BJ48" s="395"/>
      <c r="BK48" s="395"/>
      <c r="BL48" s="395"/>
      <c r="BM48" s="395"/>
      <c r="BN48" s="395"/>
      <c r="BO48" s="395"/>
      <c r="BP48" s="396"/>
      <c r="BQ48" s="394"/>
      <c r="BR48" s="395"/>
      <c r="BS48" s="395"/>
      <c r="BT48" s="395"/>
      <c r="BU48" s="395"/>
      <c r="BV48" s="395"/>
      <c r="BW48" s="395"/>
      <c r="BX48" s="395"/>
      <c r="BY48" s="396"/>
      <c r="BZ48" s="394"/>
      <c r="CA48" s="395"/>
      <c r="CB48" s="395"/>
      <c r="CC48" s="395"/>
      <c r="CD48" s="395"/>
      <c r="CE48" s="395"/>
      <c r="CF48" s="395"/>
      <c r="CG48" s="395"/>
      <c r="CH48" s="395"/>
      <c r="CI48" s="396"/>
      <c r="CJ48" s="394"/>
      <c r="CK48" s="395"/>
      <c r="CL48" s="395"/>
      <c r="CM48" s="395"/>
      <c r="CN48" s="395"/>
      <c r="CO48" s="395"/>
      <c r="CP48" s="395"/>
      <c r="CQ48" s="395"/>
      <c r="CR48" s="396"/>
      <c r="CS48" s="394"/>
      <c r="CT48" s="395"/>
      <c r="CU48" s="395"/>
      <c r="CV48" s="395"/>
      <c r="CW48" s="395"/>
      <c r="CX48" s="395"/>
      <c r="CY48" s="395"/>
      <c r="CZ48" s="395"/>
      <c r="DA48" s="396"/>
      <c r="DB48" s="394"/>
      <c r="DC48" s="395"/>
      <c r="DD48" s="395"/>
      <c r="DE48" s="395"/>
      <c r="DF48" s="395"/>
      <c r="DG48" s="395"/>
      <c r="DH48" s="395"/>
      <c r="DI48" s="395"/>
      <c r="DJ48" s="396"/>
      <c r="DK48" s="394"/>
      <c r="DL48" s="395"/>
      <c r="DM48" s="395"/>
      <c r="DN48" s="395"/>
      <c r="DO48" s="395"/>
      <c r="DP48" s="395"/>
      <c r="DQ48" s="395"/>
      <c r="DR48" s="395"/>
      <c r="DS48" s="400"/>
    </row>
    <row r="49" spans="1:123" s="260" customFormat="1" ht="12.75" customHeight="1" x14ac:dyDescent="0.25">
      <c r="A49" s="377" t="s">
        <v>333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283"/>
      <c r="AB49" s="271"/>
      <c r="AC49" s="271"/>
      <c r="AD49" s="271"/>
      <c r="AE49" s="335"/>
      <c r="AF49" s="397"/>
      <c r="AG49" s="399"/>
      <c r="AH49" s="399"/>
      <c r="AI49" s="399"/>
      <c r="AJ49" s="399"/>
      <c r="AK49" s="399"/>
      <c r="AL49" s="399"/>
      <c r="AM49" s="399"/>
      <c r="AN49" s="399"/>
      <c r="AO49" s="398"/>
      <c r="AP49" s="397"/>
      <c r="AQ49" s="399"/>
      <c r="AR49" s="399"/>
      <c r="AS49" s="399"/>
      <c r="AT49" s="399"/>
      <c r="AU49" s="399"/>
      <c r="AV49" s="399"/>
      <c r="AW49" s="399"/>
      <c r="AX49" s="398"/>
      <c r="AY49" s="397"/>
      <c r="AZ49" s="399"/>
      <c r="BA49" s="399"/>
      <c r="BB49" s="399"/>
      <c r="BC49" s="399"/>
      <c r="BD49" s="399"/>
      <c r="BE49" s="399"/>
      <c r="BF49" s="399"/>
      <c r="BG49" s="398"/>
      <c r="BH49" s="397"/>
      <c r="BI49" s="399"/>
      <c r="BJ49" s="399"/>
      <c r="BK49" s="399"/>
      <c r="BL49" s="399"/>
      <c r="BM49" s="399"/>
      <c r="BN49" s="399"/>
      <c r="BO49" s="399"/>
      <c r="BP49" s="398"/>
      <c r="BQ49" s="397"/>
      <c r="BR49" s="399"/>
      <c r="BS49" s="399"/>
      <c r="BT49" s="399"/>
      <c r="BU49" s="399"/>
      <c r="BV49" s="399"/>
      <c r="BW49" s="399"/>
      <c r="BX49" s="399"/>
      <c r="BY49" s="398"/>
      <c r="BZ49" s="397"/>
      <c r="CA49" s="399"/>
      <c r="CB49" s="399"/>
      <c r="CC49" s="399"/>
      <c r="CD49" s="399"/>
      <c r="CE49" s="399"/>
      <c r="CF49" s="399"/>
      <c r="CG49" s="399"/>
      <c r="CH49" s="399"/>
      <c r="CI49" s="398"/>
      <c r="CJ49" s="397"/>
      <c r="CK49" s="399"/>
      <c r="CL49" s="399"/>
      <c r="CM49" s="399"/>
      <c r="CN49" s="399"/>
      <c r="CO49" s="399"/>
      <c r="CP49" s="399"/>
      <c r="CQ49" s="399"/>
      <c r="CR49" s="398"/>
      <c r="CS49" s="397"/>
      <c r="CT49" s="399"/>
      <c r="CU49" s="399"/>
      <c r="CV49" s="399"/>
      <c r="CW49" s="399"/>
      <c r="CX49" s="399"/>
      <c r="CY49" s="399"/>
      <c r="CZ49" s="399"/>
      <c r="DA49" s="398"/>
      <c r="DB49" s="397"/>
      <c r="DC49" s="399"/>
      <c r="DD49" s="399"/>
      <c r="DE49" s="399"/>
      <c r="DF49" s="399"/>
      <c r="DG49" s="399"/>
      <c r="DH49" s="399"/>
      <c r="DI49" s="399"/>
      <c r="DJ49" s="398"/>
      <c r="DK49" s="397"/>
      <c r="DL49" s="399"/>
      <c r="DM49" s="399"/>
      <c r="DN49" s="399"/>
      <c r="DO49" s="399"/>
      <c r="DP49" s="399"/>
      <c r="DQ49" s="399"/>
      <c r="DR49" s="399"/>
      <c r="DS49" s="401"/>
    </row>
    <row r="50" spans="1:123" s="260" customFormat="1" ht="12.75" customHeight="1" x14ac:dyDescent="0.25">
      <c r="A50" s="377" t="s">
        <v>334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279" t="s">
        <v>179</v>
      </c>
      <c r="AB50" s="281"/>
      <c r="AC50" s="281"/>
      <c r="AD50" s="281"/>
      <c r="AE50" s="319"/>
      <c r="AF50" s="402"/>
      <c r="AG50" s="404"/>
      <c r="AH50" s="404"/>
      <c r="AI50" s="404"/>
      <c r="AJ50" s="404"/>
      <c r="AK50" s="404"/>
      <c r="AL50" s="404"/>
      <c r="AM50" s="404"/>
      <c r="AN50" s="404"/>
      <c r="AO50" s="403"/>
      <c r="AP50" s="402"/>
      <c r="AQ50" s="404"/>
      <c r="AR50" s="404"/>
      <c r="AS50" s="404"/>
      <c r="AT50" s="404"/>
      <c r="AU50" s="404"/>
      <c r="AV50" s="404"/>
      <c r="AW50" s="404"/>
      <c r="AX50" s="403"/>
      <c r="AY50" s="402"/>
      <c r="AZ50" s="404"/>
      <c r="BA50" s="404"/>
      <c r="BB50" s="404"/>
      <c r="BC50" s="404"/>
      <c r="BD50" s="404"/>
      <c r="BE50" s="404"/>
      <c r="BF50" s="404"/>
      <c r="BG50" s="403"/>
      <c r="BH50" s="402"/>
      <c r="BI50" s="404"/>
      <c r="BJ50" s="404"/>
      <c r="BK50" s="404"/>
      <c r="BL50" s="404"/>
      <c r="BM50" s="404"/>
      <c r="BN50" s="404"/>
      <c r="BO50" s="404"/>
      <c r="BP50" s="403"/>
      <c r="BQ50" s="402"/>
      <c r="BR50" s="404"/>
      <c r="BS50" s="404"/>
      <c r="BT50" s="404"/>
      <c r="BU50" s="404"/>
      <c r="BV50" s="404"/>
      <c r="BW50" s="404"/>
      <c r="BX50" s="404"/>
      <c r="BY50" s="403"/>
      <c r="BZ50" s="402"/>
      <c r="CA50" s="404"/>
      <c r="CB50" s="404"/>
      <c r="CC50" s="404"/>
      <c r="CD50" s="404"/>
      <c r="CE50" s="404"/>
      <c r="CF50" s="404"/>
      <c r="CG50" s="404"/>
      <c r="CH50" s="404"/>
      <c r="CI50" s="403"/>
      <c r="CJ50" s="402"/>
      <c r="CK50" s="404"/>
      <c r="CL50" s="404"/>
      <c r="CM50" s="404"/>
      <c r="CN50" s="404"/>
      <c r="CO50" s="404"/>
      <c r="CP50" s="404"/>
      <c r="CQ50" s="404"/>
      <c r="CR50" s="403"/>
      <c r="CS50" s="402"/>
      <c r="CT50" s="404"/>
      <c r="CU50" s="404"/>
      <c r="CV50" s="404"/>
      <c r="CW50" s="404"/>
      <c r="CX50" s="404"/>
      <c r="CY50" s="404"/>
      <c r="CZ50" s="404"/>
      <c r="DA50" s="403"/>
      <c r="DB50" s="402"/>
      <c r="DC50" s="404"/>
      <c r="DD50" s="404"/>
      <c r="DE50" s="404"/>
      <c r="DF50" s="404"/>
      <c r="DG50" s="404"/>
      <c r="DH50" s="404"/>
      <c r="DI50" s="404"/>
      <c r="DJ50" s="403"/>
      <c r="DK50" s="402"/>
      <c r="DL50" s="404"/>
      <c r="DM50" s="404"/>
      <c r="DN50" s="404"/>
      <c r="DO50" s="404"/>
      <c r="DP50" s="404"/>
      <c r="DQ50" s="404"/>
      <c r="DR50" s="404"/>
      <c r="DS50" s="405"/>
    </row>
    <row r="51" spans="1:123" s="260" customFormat="1" ht="12.75" customHeight="1" x14ac:dyDescent="0.25">
      <c r="A51" s="406" t="s">
        <v>335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279" t="s">
        <v>182</v>
      </c>
      <c r="AB51" s="281"/>
      <c r="AC51" s="281"/>
      <c r="AD51" s="281"/>
      <c r="AE51" s="319"/>
      <c r="AF51" s="402"/>
      <c r="AG51" s="404"/>
      <c r="AH51" s="404"/>
      <c r="AI51" s="404"/>
      <c r="AJ51" s="404"/>
      <c r="AK51" s="404"/>
      <c r="AL51" s="404"/>
      <c r="AM51" s="404"/>
      <c r="AN51" s="404"/>
      <c r="AO51" s="403"/>
      <c r="AP51" s="402"/>
      <c r="AQ51" s="404"/>
      <c r="AR51" s="404"/>
      <c r="AS51" s="404"/>
      <c r="AT51" s="404"/>
      <c r="AU51" s="404"/>
      <c r="AV51" s="404"/>
      <c r="AW51" s="404"/>
      <c r="AX51" s="403"/>
      <c r="AY51" s="402"/>
      <c r="AZ51" s="404"/>
      <c r="BA51" s="404"/>
      <c r="BB51" s="404"/>
      <c r="BC51" s="404"/>
      <c r="BD51" s="404"/>
      <c r="BE51" s="404"/>
      <c r="BF51" s="404"/>
      <c r="BG51" s="403"/>
      <c r="BH51" s="402"/>
      <c r="BI51" s="404"/>
      <c r="BJ51" s="404"/>
      <c r="BK51" s="404"/>
      <c r="BL51" s="404"/>
      <c r="BM51" s="404"/>
      <c r="BN51" s="404"/>
      <c r="BO51" s="404"/>
      <c r="BP51" s="403"/>
      <c r="BQ51" s="402"/>
      <c r="BR51" s="404"/>
      <c r="BS51" s="404"/>
      <c r="BT51" s="404"/>
      <c r="BU51" s="404"/>
      <c r="BV51" s="404"/>
      <c r="BW51" s="404"/>
      <c r="BX51" s="404"/>
      <c r="BY51" s="403"/>
      <c r="BZ51" s="402"/>
      <c r="CA51" s="404"/>
      <c r="CB51" s="404"/>
      <c r="CC51" s="404"/>
      <c r="CD51" s="404"/>
      <c r="CE51" s="404"/>
      <c r="CF51" s="404"/>
      <c r="CG51" s="404"/>
      <c r="CH51" s="404"/>
      <c r="CI51" s="403"/>
      <c r="CJ51" s="402"/>
      <c r="CK51" s="404"/>
      <c r="CL51" s="404"/>
      <c r="CM51" s="404"/>
      <c r="CN51" s="404"/>
      <c r="CO51" s="404"/>
      <c r="CP51" s="404"/>
      <c r="CQ51" s="404"/>
      <c r="CR51" s="403"/>
      <c r="CS51" s="402"/>
      <c r="CT51" s="404"/>
      <c r="CU51" s="404"/>
      <c r="CV51" s="404"/>
      <c r="CW51" s="404"/>
      <c r="CX51" s="404"/>
      <c r="CY51" s="404"/>
      <c r="CZ51" s="404"/>
      <c r="DA51" s="403"/>
      <c r="DB51" s="402"/>
      <c r="DC51" s="404"/>
      <c r="DD51" s="404"/>
      <c r="DE51" s="404"/>
      <c r="DF51" s="404"/>
      <c r="DG51" s="404"/>
      <c r="DH51" s="404"/>
      <c r="DI51" s="404"/>
      <c r="DJ51" s="403"/>
      <c r="DK51" s="402"/>
      <c r="DL51" s="404"/>
      <c r="DM51" s="404"/>
      <c r="DN51" s="404"/>
      <c r="DO51" s="404"/>
      <c r="DP51" s="404"/>
      <c r="DQ51" s="404"/>
      <c r="DR51" s="404"/>
      <c r="DS51" s="405"/>
    </row>
    <row r="52" spans="1:123" s="260" customFormat="1" ht="12.75" customHeight="1" x14ac:dyDescent="0.25">
      <c r="A52" s="3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279"/>
      <c r="AB52" s="281"/>
      <c r="AC52" s="281"/>
      <c r="AD52" s="281"/>
      <c r="AE52" s="319"/>
      <c r="AF52" s="402"/>
      <c r="AG52" s="404"/>
      <c r="AH52" s="404"/>
      <c r="AI52" s="404"/>
      <c r="AJ52" s="404"/>
      <c r="AK52" s="404"/>
      <c r="AL52" s="404"/>
      <c r="AM52" s="404"/>
      <c r="AN52" s="404"/>
      <c r="AO52" s="403"/>
      <c r="AP52" s="402"/>
      <c r="AQ52" s="404"/>
      <c r="AR52" s="404"/>
      <c r="AS52" s="404"/>
      <c r="AT52" s="404"/>
      <c r="AU52" s="404"/>
      <c r="AV52" s="404"/>
      <c r="AW52" s="404"/>
      <c r="AX52" s="403"/>
      <c r="AY52" s="402"/>
      <c r="AZ52" s="404"/>
      <c r="BA52" s="404"/>
      <c r="BB52" s="404"/>
      <c r="BC52" s="404"/>
      <c r="BD52" s="404"/>
      <c r="BE52" s="404"/>
      <c r="BF52" s="404"/>
      <c r="BG52" s="403"/>
      <c r="BH52" s="402"/>
      <c r="BI52" s="404"/>
      <c r="BJ52" s="404"/>
      <c r="BK52" s="404"/>
      <c r="BL52" s="404"/>
      <c r="BM52" s="404"/>
      <c r="BN52" s="404"/>
      <c r="BO52" s="404"/>
      <c r="BP52" s="403"/>
      <c r="BQ52" s="402"/>
      <c r="BR52" s="404"/>
      <c r="BS52" s="404"/>
      <c r="BT52" s="404"/>
      <c r="BU52" s="404"/>
      <c r="BV52" s="404"/>
      <c r="BW52" s="404"/>
      <c r="BX52" s="404"/>
      <c r="BY52" s="403"/>
      <c r="BZ52" s="402"/>
      <c r="CA52" s="404"/>
      <c r="CB52" s="404"/>
      <c r="CC52" s="404"/>
      <c r="CD52" s="404"/>
      <c r="CE52" s="404"/>
      <c r="CF52" s="404"/>
      <c r="CG52" s="404"/>
      <c r="CH52" s="404"/>
      <c r="CI52" s="403"/>
      <c r="CJ52" s="402"/>
      <c r="CK52" s="404"/>
      <c r="CL52" s="404"/>
      <c r="CM52" s="404"/>
      <c r="CN52" s="404"/>
      <c r="CO52" s="404"/>
      <c r="CP52" s="404"/>
      <c r="CQ52" s="404"/>
      <c r="CR52" s="403"/>
      <c r="CS52" s="402"/>
      <c r="CT52" s="404"/>
      <c r="CU52" s="404"/>
      <c r="CV52" s="404"/>
      <c r="CW52" s="404"/>
      <c r="CX52" s="404"/>
      <c r="CY52" s="404"/>
      <c r="CZ52" s="404"/>
      <c r="DA52" s="403"/>
      <c r="DB52" s="402"/>
      <c r="DC52" s="404"/>
      <c r="DD52" s="404"/>
      <c r="DE52" s="404"/>
      <c r="DF52" s="404"/>
      <c r="DG52" s="404"/>
      <c r="DH52" s="404"/>
      <c r="DI52" s="404"/>
      <c r="DJ52" s="403"/>
      <c r="DK52" s="402"/>
      <c r="DL52" s="404"/>
      <c r="DM52" s="404"/>
      <c r="DN52" s="404"/>
      <c r="DO52" s="404"/>
      <c r="DP52" s="404"/>
      <c r="DQ52" s="404"/>
      <c r="DR52" s="404"/>
      <c r="DS52" s="405"/>
    </row>
    <row r="53" spans="1:123" s="260" customFormat="1" ht="12.75" customHeight="1" thickBot="1" x14ac:dyDescent="0.3">
      <c r="A53" s="355" t="s">
        <v>209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6" t="s">
        <v>111</v>
      </c>
      <c r="AB53" s="358"/>
      <c r="AC53" s="358"/>
      <c r="AD53" s="358"/>
      <c r="AE53" s="357"/>
      <c r="AF53" s="407"/>
      <c r="AG53" s="409"/>
      <c r="AH53" s="409"/>
      <c r="AI53" s="409"/>
      <c r="AJ53" s="409"/>
      <c r="AK53" s="409"/>
      <c r="AL53" s="409"/>
      <c r="AM53" s="409"/>
      <c r="AN53" s="409"/>
      <c r="AO53" s="408"/>
      <c r="AP53" s="407"/>
      <c r="AQ53" s="409"/>
      <c r="AR53" s="409"/>
      <c r="AS53" s="409"/>
      <c r="AT53" s="409"/>
      <c r="AU53" s="409"/>
      <c r="AV53" s="409"/>
      <c r="AW53" s="409"/>
      <c r="AX53" s="408"/>
      <c r="AY53" s="407"/>
      <c r="AZ53" s="409"/>
      <c r="BA53" s="409"/>
      <c r="BB53" s="409"/>
      <c r="BC53" s="409"/>
      <c r="BD53" s="409"/>
      <c r="BE53" s="409"/>
      <c r="BF53" s="409"/>
      <c r="BG53" s="408"/>
      <c r="BH53" s="407"/>
      <c r="BI53" s="409"/>
      <c r="BJ53" s="409"/>
      <c r="BK53" s="409"/>
      <c r="BL53" s="409"/>
      <c r="BM53" s="409"/>
      <c r="BN53" s="409"/>
      <c r="BO53" s="409"/>
      <c r="BP53" s="408"/>
      <c r="BQ53" s="407"/>
      <c r="BR53" s="409"/>
      <c r="BS53" s="409"/>
      <c r="BT53" s="409"/>
      <c r="BU53" s="409"/>
      <c r="BV53" s="409"/>
      <c r="BW53" s="409"/>
      <c r="BX53" s="409"/>
      <c r="BY53" s="408"/>
      <c r="BZ53" s="407"/>
      <c r="CA53" s="409"/>
      <c r="CB53" s="409"/>
      <c r="CC53" s="409"/>
      <c r="CD53" s="409"/>
      <c r="CE53" s="409"/>
      <c r="CF53" s="409"/>
      <c r="CG53" s="409"/>
      <c r="CH53" s="409"/>
      <c r="CI53" s="408"/>
      <c r="CJ53" s="407"/>
      <c r="CK53" s="409"/>
      <c r="CL53" s="409"/>
      <c r="CM53" s="409"/>
      <c r="CN53" s="409"/>
      <c r="CO53" s="409"/>
      <c r="CP53" s="409"/>
      <c r="CQ53" s="409"/>
      <c r="CR53" s="408"/>
      <c r="CS53" s="407"/>
      <c r="CT53" s="409"/>
      <c r="CU53" s="409"/>
      <c r="CV53" s="409"/>
      <c r="CW53" s="409"/>
      <c r="CX53" s="409"/>
      <c r="CY53" s="409"/>
      <c r="CZ53" s="409"/>
      <c r="DA53" s="408"/>
      <c r="DB53" s="407"/>
      <c r="DC53" s="409"/>
      <c r="DD53" s="409"/>
      <c r="DE53" s="409"/>
      <c r="DF53" s="409"/>
      <c r="DG53" s="409"/>
      <c r="DH53" s="409"/>
      <c r="DI53" s="409"/>
      <c r="DJ53" s="408"/>
      <c r="DK53" s="407"/>
      <c r="DL53" s="409"/>
      <c r="DM53" s="409"/>
      <c r="DN53" s="409"/>
      <c r="DO53" s="409"/>
      <c r="DP53" s="409"/>
      <c r="DQ53" s="409"/>
      <c r="DR53" s="409"/>
      <c r="DS53" s="415"/>
    </row>
    <row r="54" spans="1:123" s="369" customFormat="1" ht="8.25" customHeight="1" x14ac:dyDescent="0.15"/>
    <row r="55" spans="1:123" s="260" customFormat="1" ht="12.75" customHeight="1" x14ac:dyDescent="0.25">
      <c r="A55" s="267" t="s">
        <v>38</v>
      </c>
    </row>
    <row r="56" spans="1:123" s="260" customFormat="1" ht="12.75" customHeight="1" x14ac:dyDescent="0.25">
      <c r="A56" s="267" t="s">
        <v>210</v>
      </c>
      <c r="W56" s="269" t="s">
        <v>118</v>
      </c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69"/>
      <c r="CH56" s="269" t="s">
        <v>42</v>
      </c>
      <c r="CI56" s="269"/>
      <c r="CJ56" s="269"/>
      <c r="CK56" s="269"/>
      <c r="CL56" s="269"/>
      <c r="CM56" s="269"/>
      <c r="CN56" s="269"/>
      <c r="CO56" s="269"/>
      <c r="CP56" s="269"/>
      <c r="CQ56" s="269"/>
      <c r="CR56" s="269"/>
      <c r="CS56" s="269"/>
      <c r="CT56" s="269"/>
      <c r="CU56" s="269"/>
      <c r="CV56" s="269"/>
      <c r="CW56" s="269"/>
      <c r="CX56" s="269"/>
      <c r="CY56" s="269"/>
      <c r="CZ56" s="269"/>
      <c r="DA56" s="269"/>
      <c r="DB56" s="269"/>
      <c r="DC56" s="269"/>
      <c r="DD56" s="269"/>
      <c r="DE56" s="269"/>
      <c r="DF56" s="269"/>
      <c r="DG56" s="269"/>
      <c r="DH56" s="269"/>
      <c r="DI56" s="269"/>
      <c r="DJ56" s="269"/>
    </row>
    <row r="57" spans="1:123" s="370" customFormat="1" ht="10.5" customHeight="1" x14ac:dyDescent="0.2">
      <c r="W57" s="371" t="s">
        <v>43</v>
      </c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G57" s="371" t="s">
        <v>119</v>
      </c>
      <c r="BH57" s="371"/>
      <c r="BI57" s="371"/>
      <c r="BJ57" s="371"/>
      <c r="BK57" s="371"/>
      <c r="BL57" s="371"/>
      <c r="BM57" s="371"/>
      <c r="BN57" s="371"/>
      <c r="BO57" s="371"/>
      <c r="BP57" s="371"/>
      <c r="BQ57" s="371"/>
      <c r="BR57" s="371"/>
      <c r="BS57" s="371"/>
      <c r="BT57" s="371"/>
      <c r="BU57" s="371"/>
      <c r="BV57" s="371"/>
      <c r="BW57" s="371"/>
      <c r="BX57" s="371"/>
      <c r="BY57" s="371"/>
      <c r="BZ57" s="371"/>
      <c r="CA57" s="371"/>
      <c r="CB57" s="371"/>
      <c r="CC57" s="371"/>
      <c r="CD57" s="371"/>
      <c r="CE57" s="371"/>
      <c r="CH57" s="371" t="s">
        <v>44</v>
      </c>
      <c r="CI57" s="371"/>
      <c r="CJ57" s="371"/>
      <c r="CK57" s="371"/>
      <c r="CL57" s="371"/>
      <c r="CM57" s="371"/>
      <c r="CN57" s="371"/>
      <c r="CO57" s="371"/>
      <c r="CP57" s="371"/>
      <c r="CQ57" s="371"/>
      <c r="CR57" s="371"/>
      <c r="CS57" s="371"/>
      <c r="CT57" s="371"/>
      <c r="CU57" s="371"/>
      <c r="CV57" s="371"/>
      <c r="CW57" s="371"/>
      <c r="CX57" s="371"/>
      <c r="CY57" s="371"/>
      <c r="CZ57" s="371"/>
      <c r="DA57" s="371"/>
      <c r="DB57" s="371"/>
      <c r="DC57" s="371"/>
      <c r="DD57" s="371"/>
      <c r="DE57" s="371"/>
      <c r="DF57" s="371"/>
      <c r="DG57" s="371"/>
      <c r="DH57" s="371"/>
      <c r="DI57" s="371"/>
      <c r="DJ57" s="371"/>
    </row>
    <row r="58" spans="1:123" s="260" customFormat="1" ht="12.75" customHeight="1" x14ac:dyDescent="0.25">
      <c r="A58" s="267" t="s">
        <v>45</v>
      </c>
      <c r="W58" s="269" t="s">
        <v>46</v>
      </c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G58" s="269" t="s">
        <v>288</v>
      </c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H58" s="271" t="s">
        <v>426</v>
      </c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</row>
    <row r="59" spans="1:123" s="370" customFormat="1" ht="10.5" customHeight="1" x14ac:dyDescent="0.2">
      <c r="W59" s="371" t="s">
        <v>43</v>
      </c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71"/>
      <c r="AL59" s="371"/>
      <c r="AM59" s="371"/>
      <c r="AN59" s="371"/>
      <c r="AO59" s="371"/>
      <c r="AP59" s="371"/>
      <c r="AQ59" s="371"/>
      <c r="AR59" s="371"/>
      <c r="AS59" s="371"/>
      <c r="AT59" s="371"/>
      <c r="AU59" s="371"/>
      <c r="AV59" s="371"/>
      <c r="AW59" s="371"/>
      <c r="AX59" s="371"/>
      <c r="AY59" s="371"/>
      <c r="AZ59" s="371"/>
      <c r="BA59" s="371"/>
      <c r="BB59" s="371"/>
      <c r="BC59" s="371"/>
      <c r="BD59" s="371"/>
      <c r="BG59" s="371" t="s">
        <v>122</v>
      </c>
      <c r="BH59" s="371"/>
      <c r="BI59" s="371"/>
      <c r="BJ59" s="371"/>
      <c r="BK59" s="371"/>
      <c r="BL59" s="371"/>
      <c r="BM59" s="371"/>
      <c r="BN59" s="371"/>
      <c r="BO59" s="371"/>
      <c r="BP59" s="371"/>
      <c r="BQ59" s="371"/>
      <c r="BR59" s="371"/>
      <c r="BS59" s="371"/>
      <c r="BT59" s="371"/>
      <c r="BU59" s="371"/>
      <c r="BV59" s="371"/>
      <c r="BW59" s="371"/>
      <c r="BX59" s="371"/>
      <c r="BY59" s="371"/>
      <c r="BZ59" s="371"/>
      <c r="CA59" s="371"/>
      <c r="CB59" s="371"/>
      <c r="CC59" s="371"/>
      <c r="CD59" s="371"/>
      <c r="CE59" s="371"/>
      <c r="CH59" s="371" t="s">
        <v>48</v>
      </c>
      <c r="CI59" s="371"/>
      <c r="CJ59" s="371"/>
      <c r="CK59" s="371"/>
      <c r="CL59" s="371"/>
      <c r="CM59" s="371"/>
      <c r="CN59" s="371"/>
      <c r="CO59" s="371"/>
      <c r="CP59" s="371"/>
      <c r="CQ59" s="371"/>
      <c r="CR59" s="371"/>
      <c r="CS59" s="371"/>
      <c r="CT59" s="371"/>
      <c r="CU59" s="371"/>
      <c r="CV59" s="371"/>
      <c r="CW59" s="371"/>
      <c r="CX59" s="371"/>
      <c r="CY59" s="371"/>
      <c r="CZ59" s="371"/>
      <c r="DA59" s="371"/>
      <c r="DB59" s="371"/>
      <c r="DC59" s="371"/>
      <c r="DD59" s="371"/>
      <c r="DE59" s="371"/>
      <c r="DF59" s="371"/>
      <c r="DG59" s="371"/>
      <c r="DH59" s="371"/>
      <c r="DI59" s="371"/>
      <c r="DJ59" s="371"/>
    </row>
    <row r="60" spans="1:123" s="260" customFormat="1" ht="12.75" customHeight="1" x14ac:dyDescent="0.25">
      <c r="A60" s="268" t="s">
        <v>213</v>
      </c>
      <c r="B60" s="271"/>
      <c r="C60" s="271"/>
      <c r="D60" s="271"/>
      <c r="E60" s="267" t="s">
        <v>214</v>
      </c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70">
        <v>20</v>
      </c>
      <c r="S60" s="270"/>
      <c r="T60" s="270"/>
      <c r="U60" s="372"/>
      <c r="V60" s="372"/>
      <c r="W60" s="372"/>
      <c r="X60" s="267" t="s">
        <v>15</v>
      </c>
    </row>
  </sheetData>
  <mergeCells count="501">
    <mergeCell ref="B60:D60"/>
    <mergeCell ref="G60:Q60"/>
    <mergeCell ref="R60:T60"/>
    <mergeCell ref="U60:W60"/>
    <mergeCell ref="W58:BD58"/>
    <mergeCell ref="BG58:CE58"/>
    <mergeCell ref="CH58:DJ58"/>
    <mergeCell ref="W59:BD59"/>
    <mergeCell ref="BG59:CE59"/>
    <mergeCell ref="CH59:DJ59"/>
    <mergeCell ref="W56:BD56"/>
    <mergeCell ref="BG56:CE56"/>
    <mergeCell ref="CH56:DJ56"/>
    <mergeCell ref="W57:BD57"/>
    <mergeCell ref="BG57:CE57"/>
    <mergeCell ref="CH57:DJ57"/>
    <mergeCell ref="BQ53:BY53"/>
    <mergeCell ref="BZ53:CI53"/>
    <mergeCell ref="CJ53:CR53"/>
    <mergeCell ref="CS53:DA53"/>
    <mergeCell ref="DB53:DJ53"/>
    <mergeCell ref="DK53:DS53"/>
    <mergeCell ref="A53:Z53"/>
    <mergeCell ref="AA53:AE53"/>
    <mergeCell ref="AF53:AO53"/>
    <mergeCell ref="AP53:AX53"/>
    <mergeCell ref="AY53:BG53"/>
    <mergeCell ref="BH53:BP53"/>
    <mergeCell ref="BQ52:BY52"/>
    <mergeCell ref="BZ52:CI52"/>
    <mergeCell ref="CJ52:CR52"/>
    <mergeCell ref="CS52:DA52"/>
    <mergeCell ref="DB52:DJ52"/>
    <mergeCell ref="DK52:DS52"/>
    <mergeCell ref="A52:Z52"/>
    <mergeCell ref="AA52:AE52"/>
    <mergeCell ref="AF52:AO52"/>
    <mergeCell ref="AP52:AX52"/>
    <mergeCell ref="AY52:BG52"/>
    <mergeCell ref="BH52:BP52"/>
    <mergeCell ref="BQ51:BY51"/>
    <mergeCell ref="BZ51:CI51"/>
    <mergeCell ref="CJ51:CR51"/>
    <mergeCell ref="CS51:DA51"/>
    <mergeCell ref="DB51:DJ51"/>
    <mergeCell ref="DK51:DS51"/>
    <mergeCell ref="A51:Z51"/>
    <mergeCell ref="AA51:AE51"/>
    <mergeCell ref="AF51:AO51"/>
    <mergeCell ref="AP51:AX51"/>
    <mergeCell ref="AY51:BG51"/>
    <mergeCell ref="BH51:BP51"/>
    <mergeCell ref="BQ50:BY50"/>
    <mergeCell ref="BZ50:CI50"/>
    <mergeCell ref="CJ50:CR50"/>
    <mergeCell ref="CS50:DA50"/>
    <mergeCell ref="DB50:DJ50"/>
    <mergeCell ref="DK50:DS50"/>
    <mergeCell ref="A50:Z50"/>
    <mergeCell ref="AA50:AE50"/>
    <mergeCell ref="AF50:AO50"/>
    <mergeCell ref="AP50:AX50"/>
    <mergeCell ref="AY50:BG50"/>
    <mergeCell ref="BH50:BP50"/>
    <mergeCell ref="BQ48:BY49"/>
    <mergeCell ref="BZ48:CI49"/>
    <mergeCell ref="CJ48:CR49"/>
    <mergeCell ref="CS48:DA49"/>
    <mergeCell ref="DB48:DJ49"/>
    <mergeCell ref="DK48:DS49"/>
    <mergeCell ref="A48:Z48"/>
    <mergeCell ref="AA48:AE49"/>
    <mergeCell ref="AF48:AO49"/>
    <mergeCell ref="AP48:AX49"/>
    <mergeCell ref="AY48:BG49"/>
    <mergeCell ref="BH48:BP49"/>
    <mergeCell ref="A49:Z49"/>
    <mergeCell ref="BQ46:BY47"/>
    <mergeCell ref="BZ46:CI47"/>
    <mergeCell ref="CJ46:CR47"/>
    <mergeCell ref="CS46:DA47"/>
    <mergeCell ref="DB46:DJ47"/>
    <mergeCell ref="DK46:DS47"/>
    <mergeCell ref="A46:Z46"/>
    <mergeCell ref="AA46:AE47"/>
    <mergeCell ref="AF46:AO47"/>
    <mergeCell ref="AP46:AX47"/>
    <mergeCell ref="AY46:BG47"/>
    <mergeCell ref="BH46:BP47"/>
    <mergeCell ref="A47:Z47"/>
    <mergeCell ref="BQ45:BY45"/>
    <mergeCell ref="BZ45:CI45"/>
    <mergeCell ref="CJ45:CR45"/>
    <mergeCell ref="CS45:DA45"/>
    <mergeCell ref="DB45:DJ45"/>
    <mergeCell ref="DK45:DS45"/>
    <mergeCell ref="A45:Z45"/>
    <mergeCell ref="AA45:AE45"/>
    <mergeCell ref="AF45:AO45"/>
    <mergeCell ref="AP45:AX45"/>
    <mergeCell ref="AY45:BG45"/>
    <mergeCell ref="BH45:BP45"/>
    <mergeCell ref="BQ44:BY44"/>
    <mergeCell ref="BZ44:CI44"/>
    <mergeCell ref="CJ44:CR44"/>
    <mergeCell ref="CS44:DA44"/>
    <mergeCell ref="DB44:DJ44"/>
    <mergeCell ref="DK44:DS44"/>
    <mergeCell ref="A44:Z44"/>
    <mergeCell ref="AA44:AE44"/>
    <mergeCell ref="AF44:AO44"/>
    <mergeCell ref="AP44:AX44"/>
    <mergeCell ref="AY44:BG44"/>
    <mergeCell ref="BH44:BP44"/>
    <mergeCell ref="BQ42:BY43"/>
    <mergeCell ref="BZ42:CI43"/>
    <mergeCell ref="CJ42:CR43"/>
    <mergeCell ref="CS42:DA43"/>
    <mergeCell ref="DB42:DJ43"/>
    <mergeCell ref="DK42:DS43"/>
    <mergeCell ref="A42:Z42"/>
    <mergeCell ref="AA42:AE43"/>
    <mergeCell ref="AF42:AO43"/>
    <mergeCell ref="AP42:AX43"/>
    <mergeCell ref="AY42:BG43"/>
    <mergeCell ref="BH42:BP43"/>
    <mergeCell ref="A43:Z43"/>
    <mergeCell ref="BQ41:BY41"/>
    <mergeCell ref="BZ41:CI41"/>
    <mergeCell ref="CJ41:CR41"/>
    <mergeCell ref="CS41:DA41"/>
    <mergeCell ref="DB41:DJ41"/>
    <mergeCell ref="DK41:DS41"/>
    <mergeCell ref="A41:Z41"/>
    <mergeCell ref="AA41:AE41"/>
    <mergeCell ref="AF41:AO41"/>
    <mergeCell ref="AP41:AX41"/>
    <mergeCell ref="AY41:BG41"/>
    <mergeCell ref="BH41:BP41"/>
    <mergeCell ref="BQ40:BY40"/>
    <mergeCell ref="BZ40:CI40"/>
    <mergeCell ref="CJ40:CR40"/>
    <mergeCell ref="CS40:DA40"/>
    <mergeCell ref="DB40:DJ40"/>
    <mergeCell ref="DK40:DS40"/>
    <mergeCell ref="A40:Z40"/>
    <mergeCell ref="AA40:AE40"/>
    <mergeCell ref="AF40:AO40"/>
    <mergeCell ref="AP40:AX40"/>
    <mergeCell ref="AY40:BG40"/>
    <mergeCell ref="BH40:BP40"/>
    <mergeCell ref="BQ39:BY39"/>
    <mergeCell ref="BZ39:CI39"/>
    <mergeCell ref="CJ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38:BY38"/>
    <mergeCell ref="BZ38:CI38"/>
    <mergeCell ref="CJ38:CR38"/>
    <mergeCell ref="CS38:DA38"/>
    <mergeCell ref="DB38:DJ38"/>
    <mergeCell ref="DK38:DS38"/>
    <mergeCell ref="A38:Z38"/>
    <mergeCell ref="AA38:AE38"/>
    <mergeCell ref="AF38:AO38"/>
    <mergeCell ref="AP38:AX38"/>
    <mergeCell ref="AY38:BG38"/>
    <mergeCell ref="BH38:BP38"/>
    <mergeCell ref="BQ37:BY37"/>
    <mergeCell ref="BZ37:CI37"/>
    <mergeCell ref="CJ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BQ36:BY36"/>
    <mergeCell ref="BZ36:CI36"/>
    <mergeCell ref="CJ36:CR36"/>
    <mergeCell ref="CS36:DA36"/>
    <mergeCell ref="DB36:DJ36"/>
    <mergeCell ref="DK36:DS36"/>
    <mergeCell ref="A36:Z36"/>
    <mergeCell ref="AA36:AE36"/>
    <mergeCell ref="AF36:AO36"/>
    <mergeCell ref="AP36:AX36"/>
    <mergeCell ref="AY36:BG36"/>
    <mergeCell ref="BH36:BP36"/>
    <mergeCell ref="BQ35:BY35"/>
    <mergeCell ref="BZ35:CI35"/>
    <mergeCell ref="CJ35:CR35"/>
    <mergeCell ref="CS35:DA35"/>
    <mergeCell ref="DB35:DJ35"/>
    <mergeCell ref="DK35:DS35"/>
    <mergeCell ref="BZ34:CI34"/>
    <mergeCell ref="CJ34:CR34"/>
    <mergeCell ref="CS34:DJ34"/>
    <mergeCell ref="DK34:DS34"/>
    <mergeCell ref="A35:Z35"/>
    <mergeCell ref="AA35:AE35"/>
    <mergeCell ref="AF35:AO35"/>
    <mergeCell ref="AP35:AX35"/>
    <mergeCell ref="AY35:BG35"/>
    <mergeCell ref="BH35:BP35"/>
    <mergeCell ref="BZ33:CI33"/>
    <mergeCell ref="CJ33:CR33"/>
    <mergeCell ref="CS33:DJ33"/>
    <mergeCell ref="DK33:DS33"/>
    <mergeCell ref="A34:Z34"/>
    <mergeCell ref="AA34:AE34"/>
    <mergeCell ref="AF34:AO34"/>
    <mergeCell ref="AP34:AX34"/>
    <mergeCell ref="AY34:BP34"/>
    <mergeCell ref="BQ34:BY34"/>
    <mergeCell ref="BZ32:CI32"/>
    <mergeCell ref="CJ32:CR32"/>
    <mergeCell ref="CS32:DJ32"/>
    <mergeCell ref="DK32:DS32"/>
    <mergeCell ref="A33:Z33"/>
    <mergeCell ref="AA33:AE33"/>
    <mergeCell ref="AF33:AO33"/>
    <mergeCell ref="AP33:AX33"/>
    <mergeCell ref="AY33:BP33"/>
    <mergeCell ref="BQ33:BY33"/>
    <mergeCell ref="A32:Z32"/>
    <mergeCell ref="AA32:AE32"/>
    <mergeCell ref="AF32:AO32"/>
    <mergeCell ref="AP32:AX32"/>
    <mergeCell ref="AY32:BP32"/>
    <mergeCell ref="BQ32:BY32"/>
    <mergeCell ref="A30:Z30"/>
    <mergeCell ref="AA30:AE30"/>
    <mergeCell ref="AF30:BY30"/>
    <mergeCell ref="BZ30:DS30"/>
    <mergeCell ref="A31:Z31"/>
    <mergeCell ref="AA31:AE31"/>
    <mergeCell ref="AF31:BY31"/>
    <mergeCell ref="BZ31:DS31"/>
    <mergeCell ref="A28:Z28"/>
    <mergeCell ref="AA28:AE28"/>
    <mergeCell ref="AF28:DS28"/>
    <mergeCell ref="A29:Z29"/>
    <mergeCell ref="AA29:AE29"/>
    <mergeCell ref="AF29:DS29"/>
    <mergeCell ref="BQ26:BY26"/>
    <mergeCell ref="BZ26:CI26"/>
    <mergeCell ref="CJ26:CR26"/>
    <mergeCell ref="CS26:DA26"/>
    <mergeCell ref="DB26:DJ26"/>
    <mergeCell ref="DK26:DS26"/>
    <mergeCell ref="A26:Z26"/>
    <mergeCell ref="AA26:AE26"/>
    <mergeCell ref="AF26:AO26"/>
    <mergeCell ref="AP26:AX26"/>
    <mergeCell ref="AY26:BG26"/>
    <mergeCell ref="BH26:BP26"/>
    <mergeCell ref="BQ25:BY25"/>
    <mergeCell ref="BZ25:CI25"/>
    <mergeCell ref="CJ25:CR25"/>
    <mergeCell ref="CS25:DA25"/>
    <mergeCell ref="DB25:DJ25"/>
    <mergeCell ref="DK25:DS25"/>
    <mergeCell ref="A25:Z25"/>
    <mergeCell ref="AA25:AE25"/>
    <mergeCell ref="AF25:AO25"/>
    <mergeCell ref="AP25:AX25"/>
    <mergeCell ref="AY25:BG25"/>
    <mergeCell ref="BH25:BP25"/>
    <mergeCell ref="BQ24:BY24"/>
    <mergeCell ref="BZ24:CI24"/>
    <mergeCell ref="CJ24:CR24"/>
    <mergeCell ref="CS24:DA24"/>
    <mergeCell ref="DB24:DJ24"/>
    <mergeCell ref="DK24:DS24"/>
    <mergeCell ref="CJ23:CR23"/>
    <mergeCell ref="CS23:DA23"/>
    <mergeCell ref="DB23:DJ23"/>
    <mergeCell ref="DK23:DS23"/>
    <mergeCell ref="A24:Z24"/>
    <mergeCell ref="AA24:AE24"/>
    <mergeCell ref="AF24:AO24"/>
    <mergeCell ref="AP24:AX24"/>
    <mergeCell ref="AY24:BG24"/>
    <mergeCell ref="BH24:BP24"/>
    <mergeCell ref="DB22:DJ22"/>
    <mergeCell ref="DK22:DS22"/>
    <mergeCell ref="A23:Z23"/>
    <mergeCell ref="AA23:AE23"/>
    <mergeCell ref="AF23:AO23"/>
    <mergeCell ref="AP23:AX23"/>
    <mergeCell ref="AY23:BG23"/>
    <mergeCell ref="BH23:BP23"/>
    <mergeCell ref="BQ23:BY23"/>
    <mergeCell ref="BZ23:CI23"/>
    <mergeCell ref="AY22:BG22"/>
    <mergeCell ref="BH22:BP22"/>
    <mergeCell ref="BQ22:BY22"/>
    <mergeCell ref="BZ22:CI22"/>
    <mergeCell ref="CJ22:CR22"/>
    <mergeCell ref="CS22:DA22"/>
    <mergeCell ref="BQ20:BY21"/>
    <mergeCell ref="BZ20:CI21"/>
    <mergeCell ref="CJ20:CR21"/>
    <mergeCell ref="CS20:DA21"/>
    <mergeCell ref="DB20:DJ21"/>
    <mergeCell ref="DK20:DS21"/>
    <mergeCell ref="A20:Z20"/>
    <mergeCell ref="AA20:AE22"/>
    <mergeCell ref="AF20:AO21"/>
    <mergeCell ref="AP20:AX21"/>
    <mergeCell ref="AY20:BG21"/>
    <mergeCell ref="BH20:BP21"/>
    <mergeCell ref="A21:Z21"/>
    <mergeCell ref="A22:Z22"/>
    <mergeCell ref="AF22:AO22"/>
    <mergeCell ref="AP22:AX22"/>
    <mergeCell ref="BQ18:BY19"/>
    <mergeCell ref="BZ18:CI19"/>
    <mergeCell ref="CJ18:CR19"/>
    <mergeCell ref="CS18:DA19"/>
    <mergeCell ref="DB18:DJ19"/>
    <mergeCell ref="DK18:DS19"/>
    <mergeCell ref="A18:Z18"/>
    <mergeCell ref="AA18:AE19"/>
    <mergeCell ref="AF18:AO19"/>
    <mergeCell ref="AP18:AX19"/>
    <mergeCell ref="AY18:BG19"/>
    <mergeCell ref="BH18:BP19"/>
    <mergeCell ref="A19:Z19"/>
    <mergeCell ref="BQ17:BY17"/>
    <mergeCell ref="BZ17:CI17"/>
    <mergeCell ref="CJ17:CR17"/>
    <mergeCell ref="CS17:DA17"/>
    <mergeCell ref="DB17:DJ17"/>
    <mergeCell ref="DK17:DS17"/>
    <mergeCell ref="A17:Z17"/>
    <mergeCell ref="AA17:AE17"/>
    <mergeCell ref="AF17:AO17"/>
    <mergeCell ref="AP17:AX17"/>
    <mergeCell ref="AY17:BG17"/>
    <mergeCell ref="BH17:BP17"/>
    <mergeCell ref="BQ16:BY16"/>
    <mergeCell ref="BZ16:CI16"/>
    <mergeCell ref="CJ16:CR16"/>
    <mergeCell ref="CS16:DA16"/>
    <mergeCell ref="DB16:DJ16"/>
    <mergeCell ref="DK16:DS16"/>
    <mergeCell ref="A16:Z16"/>
    <mergeCell ref="AA16:AE16"/>
    <mergeCell ref="AF16:AO16"/>
    <mergeCell ref="AP16:AX16"/>
    <mergeCell ref="AY16:BG16"/>
    <mergeCell ref="BH16:BP16"/>
    <mergeCell ref="BQ14:BY15"/>
    <mergeCell ref="BZ14:CI15"/>
    <mergeCell ref="CJ14:CR15"/>
    <mergeCell ref="CS14:DA15"/>
    <mergeCell ref="DB14:DJ15"/>
    <mergeCell ref="DK14:DS15"/>
    <mergeCell ref="A14:Z14"/>
    <mergeCell ref="AA14:AE15"/>
    <mergeCell ref="AF14:AO15"/>
    <mergeCell ref="AP14:AX15"/>
    <mergeCell ref="AY14:BG15"/>
    <mergeCell ref="BH14:BP15"/>
    <mergeCell ref="A15:Z15"/>
    <mergeCell ref="BQ13:BY13"/>
    <mergeCell ref="BZ13:CI13"/>
    <mergeCell ref="CJ13:CR13"/>
    <mergeCell ref="CS13:DA13"/>
    <mergeCell ref="DB13:DJ13"/>
    <mergeCell ref="DK13:DS13"/>
    <mergeCell ref="A13:Z13"/>
    <mergeCell ref="AA13:AE13"/>
    <mergeCell ref="AF13:AO13"/>
    <mergeCell ref="AP13:AX13"/>
    <mergeCell ref="AY13:BG13"/>
    <mergeCell ref="BH13:BP13"/>
    <mergeCell ref="BQ12:BY12"/>
    <mergeCell ref="BZ12:CI12"/>
    <mergeCell ref="CJ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BQ11:BY11"/>
    <mergeCell ref="BZ11:CI11"/>
    <mergeCell ref="CJ11:CR11"/>
    <mergeCell ref="CS11:DA11"/>
    <mergeCell ref="DB11:DJ11"/>
    <mergeCell ref="DK11:DS11"/>
    <mergeCell ref="A11:Z11"/>
    <mergeCell ref="AA11:AE11"/>
    <mergeCell ref="AF11:AO11"/>
    <mergeCell ref="AP11:AX11"/>
    <mergeCell ref="AY11:BG11"/>
    <mergeCell ref="BH11:BP11"/>
    <mergeCell ref="BQ10:BY10"/>
    <mergeCell ref="BZ10:CI10"/>
    <mergeCell ref="CJ10:CR10"/>
    <mergeCell ref="CS10:DA10"/>
    <mergeCell ref="DB10:DJ10"/>
    <mergeCell ref="DK10:DS10"/>
    <mergeCell ref="A10:Z10"/>
    <mergeCell ref="AA10:AE10"/>
    <mergeCell ref="AF10:AO10"/>
    <mergeCell ref="AP10:AX10"/>
    <mergeCell ref="AY10:BG10"/>
    <mergeCell ref="BH10:BP10"/>
    <mergeCell ref="BQ9:BY9"/>
    <mergeCell ref="BZ9:CI9"/>
    <mergeCell ref="CJ9:CR9"/>
    <mergeCell ref="CS9:DA9"/>
    <mergeCell ref="DB9:DJ9"/>
    <mergeCell ref="DK9:DS9"/>
    <mergeCell ref="A9:Z9"/>
    <mergeCell ref="AA9:AE9"/>
    <mergeCell ref="AF9:AO9"/>
    <mergeCell ref="AP9:AX9"/>
    <mergeCell ref="AY9:BG9"/>
    <mergeCell ref="BH9:BP9"/>
    <mergeCell ref="BQ8:BY8"/>
    <mergeCell ref="BZ8:CI8"/>
    <mergeCell ref="CJ8:CR8"/>
    <mergeCell ref="CS8:DA8"/>
    <mergeCell ref="DB8:DJ8"/>
    <mergeCell ref="DK8:DS8"/>
    <mergeCell ref="A8:Z8"/>
    <mergeCell ref="AA8:AE8"/>
    <mergeCell ref="AF8:AO8"/>
    <mergeCell ref="AP8:AX8"/>
    <mergeCell ref="AY8:BG8"/>
    <mergeCell ref="BH8:BP8"/>
    <mergeCell ref="BQ7:BY7"/>
    <mergeCell ref="BZ7:CI7"/>
    <mergeCell ref="CJ7:CR7"/>
    <mergeCell ref="CS7:DA7"/>
    <mergeCell ref="DB7:DJ7"/>
    <mergeCell ref="DK7:DS7"/>
    <mergeCell ref="BZ6:CI6"/>
    <mergeCell ref="CJ6:CR6"/>
    <mergeCell ref="CS6:DJ6"/>
    <mergeCell ref="DK6:DS6"/>
    <mergeCell ref="A7:Z7"/>
    <mergeCell ref="AA7:AE7"/>
    <mergeCell ref="AF7:AO7"/>
    <mergeCell ref="AP7:AX7"/>
    <mergeCell ref="AY7:BG7"/>
    <mergeCell ref="BH7:BP7"/>
    <mergeCell ref="BZ5:CI5"/>
    <mergeCell ref="CJ5:CR5"/>
    <mergeCell ref="CS5:DJ5"/>
    <mergeCell ref="DK5:DS5"/>
    <mergeCell ref="A6:Z6"/>
    <mergeCell ref="AA6:AE6"/>
    <mergeCell ref="AF6:AO6"/>
    <mergeCell ref="AP6:AX6"/>
    <mergeCell ref="AY6:BP6"/>
    <mergeCell ref="BQ6:BY6"/>
    <mergeCell ref="BZ4:CI4"/>
    <mergeCell ref="CJ4:CR4"/>
    <mergeCell ref="CS4:DJ4"/>
    <mergeCell ref="DK4:DS4"/>
    <mergeCell ref="A5:Z5"/>
    <mergeCell ref="AA5:AE5"/>
    <mergeCell ref="AF5:AO5"/>
    <mergeCell ref="AP5:AX5"/>
    <mergeCell ref="AY5:BP5"/>
    <mergeCell ref="BQ5:BY5"/>
    <mergeCell ref="A3:Z3"/>
    <mergeCell ref="AA3:AE3"/>
    <mergeCell ref="AF3:BY3"/>
    <mergeCell ref="BZ3:DS3"/>
    <mergeCell ref="A4:Z4"/>
    <mergeCell ref="AA4:AE4"/>
    <mergeCell ref="AF4:AO4"/>
    <mergeCell ref="AP4:AX4"/>
    <mergeCell ref="AY4:BP4"/>
    <mergeCell ref="BQ4:BY4"/>
    <mergeCell ref="A1:Z1"/>
    <mergeCell ref="AA1:AE1"/>
    <mergeCell ref="AF1:DS1"/>
    <mergeCell ref="A2:Z2"/>
    <mergeCell ref="AA2:AE2"/>
    <mergeCell ref="AF2:DS2"/>
  </mergeCells>
  <pageMargins left="0.59055118110236227" right="0.39370078740157483" top="1.3779527559055118" bottom="0.39370078740157483" header="0.27559055118110237" footer="0.27559055118110237"/>
  <pageSetup paperSize="8" scale="6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K37"/>
  <sheetViews>
    <sheetView view="pageBreakPreview" zoomScale="120" zoomScaleNormal="100" zoomScaleSheetLayoutView="120" workbookViewId="0">
      <selection activeCell="AB8" sqref="AB8:DU8"/>
    </sheetView>
  </sheetViews>
  <sheetFormatPr defaultColWidth="0.88671875" defaultRowHeight="13.2" x14ac:dyDescent="0.25"/>
  <cols>
    <col min="1" max="16384" width="0.88671875" style="1"/>
  </cols>
  <sheetData>
    <row r="1" spans="1:167" s="452" customFormat="1" ht="10.5" customHeight="1" x14ac:dyDescent="0.2">
      <c r="B1" s="454" t="s">
        <v>427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  <c r="EP1" s="454"/>
      <c r="EQ1" s="454"/>
      <c r="ER1" s="454"/>
      <c r="ES1" s="454"/>
      <c r="ET1" s="454"/>
      <c r="EU1" s="454"/>
      <c r="EV1" s="454"/>
      <c r="EW1" s="454"/>
      <c r="EX1" s="454"/>
      <c r="EY1" s="454"/>
      <c r="EZ1" s="454"/>
      <c r="FA1" s="454"/>
      <c r="FB1" s="454"/>
      <c r="FC1" s="454"/>
      <c r="FD1" s="454"/>
      <c r="FE1" s="454"/>
      <c r="FF1" s="454"/>
      <c r="FG1" s="454"/>
      <c r="FH1" s="454"/>
      <c r="FI1" s="454"/>
      <c r="FJ1" s="454"/>
    </row>
    <row r="2" spans="1:167" s="73" customFormat="1" ht="6" customHeight="1" x14ac:dyDescent="0.2"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/>
      <c r="CV2" s="453"/>
      <c r="CW2" s="453"/>
      <c r="CX2" s="453"/>
      <c r="CY2" s="453"/>
      <c r="CZ2" s="453"/>
      <c r="DA2" s="453"/>
      <c r="DB2" s="453"/>
      <c r="DC2" s="453"/>
      <c r="DD2" s="453"/>
      <c r="DE2" s="453"/>
      <c r="DF2" s="453"/>
      <c r="DG2" s="453"/>
      <c r="DH2" s="453"/>
      <c r="DI2" s="453"/>
      <c r="DJ2" s="453"/>
      <c r="DK2" s="453"/>
      <c r="DL2" s="453"/>
      <c r="DM2" s="453"/>
      <c r="DN2" s="453"/>
      <c r="DO2" s="453"/>
      <c r="DP2" s="453"/>
      <c r="DQ2" s="453"/>
      <c r="DR2" s="453"/>
      <c r="DS2" s="453"/>
      <c r="DT2" s="453"/>
      <c r="DU2" s="453"/>
      <c r="DV2" s="453"/>
      <c r="DW2" s="453"/>
      <c r="DX2" s="453"/>
      <c r="DY2" s="453"/>
      <c r="DZ2" s="453"/>
      <c r="EA2" s="453"/>
      <c r="EB2" s="453"/>
      <c r="EC2" s="453"/>
      <c r="ED2" s="453"/>
      <c r="EE2" s="453"/>
      <c r="EF2" s="453"/>
      <c r="EG2" s="453"/>
      <c r="EH2" s="453"/>
      <c r="EI2" s="453"/>
      <c r="EJ2" s="453"/>
      <c r="EK2" s="453"/>
      <c r="EL2" s="453"/>
      <c r="EM2" s="453"/>
      <c r="EN2" s="453"/>
      <c r="EO2" s="453"/>
      <c r="EP2" s="453"/>
      <c r="EQ2" s="453"/>
      <c r="ER2" s="453"/>
      <c r="ES2" s="453"/>
      <c r="ET2" s="453"/>
      <c r="EU2" s="453"/>
      <c r="EV2" s="453"/>
      <c r="EW2" s="453"/>
      <c r="EX2" s="453"/>
      <c r="EY2" s="453"/>
      <c r="EZ2" s="453"/>
      <c r="FA2" s="453"/>
      <c r="FB2" s="453"/>
      <c r="FC2" s="453"/>
      <c r="FD2" s="453"/>
      <c r="FE2" s="453"/>
    </row>
    <row r="3" spans="1:167" s="75" customFormat="1" ht="10.5" customHeight="1" thickBot="1" x14ac:dyDescent="0.25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5"/>
      <c r="AX3" s="455"/>
      <c r="AY3" s="455"/>
      <c r="CQ3" s="455"/>
      <c r="CR3" s="455"/>
      <c r="CS3" s="455"/>
      <c r="CT3" s="455"/>
      <c r="CU3" s="455"/>
      <c r="CV3" s="455"/>
      <c r="CW3" s="455"/>
      <c r="CX3" s="455"/>
      <c r="CY3" s="455"/>
      <c r="CZ3" s="455"/>
      <c r="DA3" s="455"/>
      <c r="DB3" s="455"/>
      <c r="DC3" s="455"/>
      <c r="DD3" s="455"/>
      <c r="DE3" s="455"/>
      <c r="DF3" s="455"/>
      <c r="DG3" s="455"/>
      <c r="DH3" s="455"/>
      <c r="DI3" s="455"/>
      <c r="DJ3" s="455"/>
      <c r="DK3" s="455"/>
      <c r="DL3" s="455"/>
      <c r="DM3" s="455"/>
      <c r="DN3" s="455"/>
      <c r="DO3" s="455"/>
      <c r="DP3" s="455"/>
      <c r="DQ3" s="455"/>
      <c r="DR3" s="455"/>
      <c r="DS3" s="455"/>
      <c r="DT3" s="455"/>
      <c r="EA3" s="455"/>
      <c r="EB3" s="455"/>
      <c r="EC3" s="455"/>
      <c r="ED3" s="455"/>
      <c r="EE3" s="455"/>
      <c r="EF3" s="455"/>
      <c r="EG3" s="455"/>
      <c r="EH3" s="455"/>
      <c r="EI3" s="455"/>
      <c r="EJ3" s="455"/>
      <c r="EK3" s="455"/>
      <c r="EL3" s="455"/>
      <c r="EM3" s="455"/>
      <c r="EN3" s="455"/>
      <c r="EO3" s="455"/>
      <c r="EP3" s="455"/>
      <c r="EQ3" s="456" t="s">
        <v>11</v>
      </c>
      <c r="ER3" s="458"/>
      <c r="ES3" s="458"/>
      <c r="ET3" s="458"/>
      <c r="EU3" s="458"/>
      <c r="EV3" s="458"/>
      <c r="EW3" s="458"/>
      <c r="EX3" s="458"/>
      <c r="EY3" s="458"/>
      <c r="EZ3" s="458"/>
      <c r="FA3" s="458"/>
      <c r="FB3" s="458"/>
      <c r="FC3" s="458"/>
      <c r="FD3" s="458"/>
      <c r="FE3" s="458"/>
      <c r="FF3" s="458"/>
      <c r="FG3" s="458"/>
      <c r="FH3" s="458"/>
      <c r="FI3" s="458"/>
      <c r="FJ3" s="458"/>
      <c r="FK3" s="457"/>
    </row>
    <row r="4" spans="1:167" s="102" customFormat="1" ht="10.5" customHeight="1" x14ac:dyDescent="0.2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59"/>
      <c r="BN4" s="459"/>
      <c r="BO4" s="459"/>
      <c r="BS4" s="460" t="s">
        <v>12</v>
      </c>
      <c r="BT4" s="460"/>
      <c r="BU4" s="460"/>
      <c r="BV4" s="460"/>
      <c r="BW4" s="460"/>
      <c r="BX4" s="250" t="s">
        <v>13</v>
      </c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460" t="s">
        <v>52</v>
      </c>
      <c r="CL4" s="460"/>
      <c r="CM4" s="460"/>
      <c r="CN4" s="255" t="s">
        <v>14</v>
      </c>
      <c r="CO4" s="255"/>
      <c r="CP4" s="255"/>
      <c r="CQ4" s="461" t="s">
        <v>15</v>
      </c>
      <c r="CR4" s="461"/>
      <c r="CS4" s="461"/>
      <c r="CT4" s="459"/>
      <c r="CU4" s="459"/>
      <c r="CV4" s="459"/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459"/>
      <c r="DL4" s="459"/>
      <c r="DM4" s="459"/>
      <c r="DN4" s="459"/>
      <c r="DO4" s="459"/>
      <c r="DP4" s="459"/>
      <c r="DQ4" s="459"/>
      <c r="DR4" s="459"/>
      <c r="DS4" s="459"/>
      <c r="DT4" s="459"/>
      <c r="EA4" s="459"/>
      <c r="EB4" s="459"/>
      <c r="EC4" s="459"/>
      <c r="ED4" s="459"/>
      <c r="EE4" s="459"/>
      <c r="EF4" s="459"/>
      <c r="EG4" s="459"/>
      <c r="EH4" s="459"/>
      <c r="EI4" s="459"/>
      <c r="EJ4" s="459"/>
      <c r="EK4" s="459"/>
      <c r="EL4" s="459"/>
      <c r="EM4" s="459"/>
      <c r="EN4" s="459"/>
      <c r="EO4" s="86" t="s">
        <v>16</v>
      </c>
      <c r="EP4" s="459"/>
      <c r="EQ4" s="462" t="s">
        <v>17</v>
      </c>
      <c r="ER4" s="464"/>
      <c r="ES4" s="464"/>
      <c r="ET4" s="464"/>
      <c r="EU4" s="464"/>
      <c r="EV4" s="464"/>
      <c r="EW4" s="464"/>
      <c r="EX4" s="464"/>
      <c r="EY4" s="464"/>
      <c r="EZ4" s="464"/>
      <c r="FA4" s="464"/>
      <c r="FB4" s="464"/>
      <c r="FC4" s="464"/>
      <c r="FD4" s="464"/>
      <c r="FE4" s="464"/>
      <c r="FF4" s="464"/>
      <c r="FG4" s="464"/>
      <c r="FH4" s="464"/>
      <c r="FI4" s="464"/>
      <c r="FJ4" s="464"/>
      <c r="FK4" s="463"/>
    </row>
    <row r="5" spans="1:167" s="84" customFormat="1" ht="10.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90" t="s">
        <v>18</v>
      </c>
      <c r="EP5" s="85"/>
      <c r="EQ5" s="465" t="s">
        <v>19</v>
      </c>
      <c r="ER5" s="467"/>
      <c r="ES5" s="467"/>
      <c r="ET5" s="467"/>
      <c r="EU5" s="467"/>
      <c r="EV5" s="467"/>
      <c r="EW5" s="467"/>
      <c r="EX5" s="467"/>
      <c r="EY5" s="467"/>
      <c r="EZ5" s="467"/>
      <c r="FA5" s="467"/>
      <c r="FB5" s="467"/>
      <c r="FC5" s="467"/>
      <c r="FD5" s="467"/>
      <c r="FE5" s="467"/>
      <c r="FF5" s="467"/>
      <c r="FG5" s="467"/>
      <c r="FH5" s="467"/>
      <c r="FI5" s="467"/>
      <c r="FJ5" s="467"/>
      <c r="FK5" s="466"/>
    </row>
    <row r="6" spans="1:167" s="84" customFormat="1" ht="10.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90" t="s">
        <v>20</v>
      </c>
      <c r="EP6" s="85"/>
      <c r="EQ6" s="465" t="s">
        <v>21</v>
      </c>
      <c r="ER6" s="467"/>
      <c r="ES6" s="467"/>
      <c r="ET6" s="467"/>
      <c r="EU6" s="467"/>
      <c r="EV6" s="467"/>
      <c r="EW6" s="467"/>
      <c r="EX6" s="467"/>
      <c r="EY6" s="467"/>
      <c r="EZ6" s="467"/>
      <c r="FA6" s="467"/>
      <c r="FB6" s="467"/>
      <c r="FC6" s="467"/>
      <c r="FD6" s="467"/>
      <c r="FE6" s="467"/>
      <c r="FF6" s="467"/>
      <c r="FG6" s="467"/>
      <c r="FH6" s="467"/>
      <c r="FI6" s="467"/>
      <c r="FJ6" s="467"/>
      <c r="FK6" s="466"/>
    </row>
    <row r="7" spans="1:167" s="96" customFormat="1" ht="10.5" customHeight="1" x14ac:dyDescent="0.2">
      <c r="A7" s="97" t="s">
        <v>22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  <c r="T7" s="100"/>
      <c r="U7" s="100"/>
      <c r="V7" s="100"/>
      <c r="W7" s="100"/>
      <c r="X7" s="100"/>
      <c r="Y7" s="100"/>
      <c r="Z7" s="100"/>
      <c r="AA7" s="100"/>
      <c r="AB7" s="468" t="s">
        <v>23</v>
      </c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EA7" s="469"/>
      <c r="EB7" s="469"/>
      <c r="EC7" s="469"/>
      <c r="ED7" s="469"/>
      <c r="EE7" s="469"/>
      <c r="EF7" s="469"/>
      <c r="EG7" s="469"/>
      <c r="EH7" s="469"/>
      <c r="EI7" s="470"/>
      <c r="EN7" s="86"/>
      <c r="EO7" s="90" t="s">
        <v>24</v>
      </c>
      <c r="EP7" s="86"/>
      <c r="EQ7" s="471" t="s">
        <v>25</v>
      </c>
      <c r="ER7" s="473"/>
      <c r="ES7" s="473"/>
      <c r="ET7" s="473"/>
      <c r="EU7" s="473"/>
      <c r="EV7" s="473"/>
      <c r="EW7" s="473"/>
      <c r="EX7" s="473"/>
      <c r="EY7" s="473"/>
      <c r="EZ7" s="473"/>
      <c r="FA7" s="473"/>
      <c r="FB7" s="473"/>
      <c r="FC7" s="473"/>
      <c r="FD7" s="473"/>
      <c r="FE7" s="473"/>
      <c r="FF7" s="473"/>
      <c r="FG7" s="473"/>
      <c r="FH7" s="473"/>
      <c r="FI7" s="473"/>
      <c r="FJ7" s="473"/>
      <c r="FK7" s="472"/>
    </row>
    <row r="8" spans="1:167" s="103" customFormat="1" ht="21" customHeight="1" x14ac:dyDescent="0.2">
      <c r="A8" s="105" t="s">
        <v>53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4"/>
      <c r="AA8" s="104"/>
      <c r="AB8" s="474" t="s">
        <v>30</v>
      </c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EA8" s="475"/>
      <c r="EB8" s="475"/>
      <c r="EC8" s="475"/>
      <c r="ED8" s="475"/>
      <c r="EE8" s="475"/>
      <c r="EF8" s="475"/>
      <c r="EG8" s="475"/>
      <c r="EH8" s="475"/>
      <c r="EI8" s="476"/>
      <c r="EN8" s="108"/>
      <c r="EO8" s="86" t="s">
        <v>54</v>
      </c>
      <c r="EQ8" s="471" t="s">
        <v>28</v>
      </c>
      <c r="ER8" s="473"/>
      <c r="ES8" s="473"/>
      <c r="ET8" s="473"/>
      <c r="EU8" s="473"/>
      <c r="EV8" s="473"/>
      <c r="EW8" s="473"/>
      <c r="EX8" s="473"/>
      <c r="EY8" s="473"/>
      <c r="EZ8" s="473"/>
      <c r="FA8" s="473"/>
      <c r="FB8" s="473"/>
      <c r="FC8" s="473"/>
      <c r="FD8" s="473"/>
      <c r="FE8" s="473"/>
      <c r="FF8" s="473"/>
      <c r="FG8" s="473"/>
      <c r="FH8" s="473"/>
      <c r="FI8" s="473"/>
      <c r="FJ8" s="473"/>
      <c r="FK8" s="472"/>
    </row>
    <row r="9" spans="1:167" s="96" customFormat="1" ht="10.5" customHeight="1" x14ac:dyDescent="0.2">
      <c r="A9" s="97" t="s">
        <v>32</v>
      </c>
      <c r="B9" s="97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00"/>
      <c r="T9" s="100"/>
      <c r="U9" s="100"/>
      <c r="V9" s="100"/>
      <c r="W9" s="100"/>
      <c r="X9" s="100"/>
      <c r="Y9" s="100"/>
      <c r="Z9" s="100"/>
      <c r="AA9" s="100"/>
      <c r="AB9" s="477" t="s">
        <v>33</v>
      </c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477"/>
      <c r="BE9" s="477"/>
      <c r="BF9" s="477"/>
      <c r="BG9" s="477"/>
      <c r="BH9" s="477"/>
      <c r="BI9" s="477"/>
      <c r="BJ9" s="477"/>
      <c r="BK9" s="477"/>
      <c r="BL9" s="477"/>
      <c r="BM9" s="477"/>
      <c r="BN9" s="477"/>
      <c r="BO9" s="477"/>
      <c r="BP9" s="477"/>
      <c r="BQ9" s="477"/>
      <c r="BR9" s="477"/>
      <c r="BS9" s="477"/>
      <c r="BT9" s="477"/>
      <c r="BU9" s="477"/>
      <c r="BV9" s="477"/>
      <c r="BW9" s="477"/>
      <c r="BX9" s="477"/>
      <c r="BY9" s="477"/>
      <c r="BZ9" s="477"/>
      <c r="CA9" s="477"/>
      <c r="CB9" s="477"/>
      <c r="CC9" s="477"/>
      <c r="CD9" s="477"/>
      <c r="CE9" s="477"/>
      <c r="CF9" s="477"/>
      <c r="CG9" s="477"/>
      <c r="CH9" s="477"/>
      <c r="CI9" s="477"/>
      <c r="CJ9" s="477"/>
      <c r="CK9" s="477"/>
      <c r="CL9" s="477"/>
      <c r="CM9" s="477"/>
      <c r="CN9" s="477"/>
      <c r="CO9" s="477"/>
      <c r="CP9" s="477"/>
      <c r="CQ9" s="477"/>
      <c r="CR9" s="477"/>
      <c r="CS9" s="477"/>
      <c r="CT9" s="477"/>
      <c r="CU9" s="477"/>
      <c r="CV9" s="477"/>
      <c r="CW9" s="477"/>
      <c r="CX9" s="477"/>
      <c r="CY9" s="477"/>
      <c r="CZ9" s="477"/>
      <c r="DA9" s="477"/>
      <c r="DB9" s="477"/>
      <c r="DC9" s="477"/>
      <c r="DD9" s="477"/>
      <c r="DE9" s="477"/>
      <c r="DF9" s="477"/>
      <c r="DG9" s="477"/>
      <c r="DH9" s="477"/>
      <c r="DI9" s="477"/>
      <c r="DJ9" s="477"/>
      <c r="DK9" s="477"/>
      <c r="DL9" s="477"/>
      <c r="DM9" s="477"/>
      <c r="DN9" s="477"/>
      <c r="DO9" s="477"/>
      <c r="DP9" s="477"/>
      <c r="DQ9" s="477"/>
      <c r="DR9" s="477"/>
      <c r="DS9" s="477"/>
      <c r="DT9" s="477"/>
      <c r="DU9" s="477"/>
      <c r="EA9" s="469"/>
      <c r="EB9" s="469"/>
      <c r="EC9" s="469"/>
      <c r="ED9" s="469"/>
      <c r="EE9" s="469"/>
      <c r="EF9" s="469"/>
      <c r="EG9" s="469"/>
      <c r="EH9" s="469"/>
      <c r="EI9" s="469"/>
      <c r="EJ9" s="109"/>
      <c r="EK9" s="109"/>
      <c r="EM9" s="108"/>
      <c r="EN9" s="108"/>
      <c r="EO9" s="86" t="s">
        <v>34</v>
      </c>
      <c r="EP9" s="108"/>
      <c r="EQ9" s="471" t="s">
        <v>220</v>
      </c>
      <c r="ER9" s="473"/>
      <c r="ES9" s="473"/>
      <c r="ET9" s="473"/>
      <c r="EU9" s="473"/>
      <c r="EV9" s="473"/>
      <c r="EW9" s="473"/>
      <c r="EX9" s="473"/>
      <c r="EY9" s="473"/>
      <c r="EZ9" s="473"/>
      <c r="FA9" s="473"/>
      <c r="FB9" s="473"/>
      <c r="FC9" s="473"/>
      <c r="FD9" s="473"/>
      <c r="FE9" s="473"/>
      <c r="FF9" s="473"/>
      <c r="FG9" s="473"/>
      <c r="FH9" s="473"/>
      <c r="FI9" s="473"/>
      <c r="FJ9" s="473"/>
      <c r="FK9" s="472"/>
    </row>
    <row r="10" spans="1:167" s="96" customFormat="1" ht="10.5" customHeight="1" thickBot="1" x14ac:dyDescent="0.25">
      <c r="A10" s="97" t="s">
        <v>55</v>
      </c>
      <c r="B10" s="97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EA10" s="109"/>
      <c r="EB10" s="109"/>
      <c r="EC10" s="109"/>
      <c r="ED10" s="109"/>
      <c r="EE10" s="109"/>
      <c r="EF10" s="109"/>
      <c r="EG10" s="109"/>
      <c r="EJ10" s="109"/>
      <c r="EK10" s="109"/>
      <c r="EM10" s="108"/>
      <c r="EN10" s="108"/>
      <c r="EO10" s="108"/>
      <c r="EP10" s="108"/>
      <c r="EQ10" s="478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79"/>
    </row>
    <row r="11" spans="1:167" s="96" customFormat="1" ht="10.5" customHeight="1" x14ac:dyDescent="0.2">
      <c r="A11" s="97"/>
      <c r="B11" s="97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D11" s="109"/>
      <c r="EE11" s="109"/>
      <c r="EG11" s="108"/>
      <c r="EH11" s="108"/>
      <c r="EI11" s="108"/>
      <c r="EJ11" s="108"/>
      <c r="EK11" s="481"/>
      <c r="EL11" s="481"/>
      <c r="EM11" s="481"/>
      <c r="EN11" s="481"/>
      <c r="EO11" s="481"/>
      <c r="EP11" s="481"/>
      <c r="EQ11" s="481"/>
      <c r="ER11" s="481"/>
      <c r="ES11" s="481"/>
      <c r="ET11" s="481"/>
      <c r="EU11" s="481"/>
      <c r="EV11" s="481"/>
      <c r="EW11" s="481"/>
      <c r="EX11" s="481"/>
      <c r="EY11" s="481"/>
      <c r="EZ11" s="481"/>
      <c r="FA11" s="481"/>
      <c r="FB11" s="481"/>
      <c r="FC11" s="481"/>
      <c r="FD11" s="481"/>
      <c r="FE11" s="481"/>
    </row>
    <row r="12" spans="1:167" s="96" customFormat="1" ht="10.5" customHeight="1" x14ac:dyDescent="0.2">
      <c r="A12" s="97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D12" s="109"/>
      <c r="EE12" s="109"/>
      <c r="EG12" s="108"/>
      <c r="EH12" s="108"/>
      <c r="EI12" s="108"/>
      <c r="EJ12" s="108"/>
      <c r="EK12" s="108"/>
      <c r="EL12" s="108"/>
      <c r="EM12" s="108"/>
      <c r="EN12" s="108"/>
      <c r="EO12" s="90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</row>
    <row r="13" spans="1:167" s="142" customFormat="1" ht="16.5" customHeight="1" x14ac:dyDescent="0.25">
      <c r="A13" s="134" t="s">
        <v>428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0" t="s">
        <v>429</v>
      </c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1"/>
      <c r="BT13" s="151" t="s">
        <v>430</v>
      </c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3"/>
      <c r="DV13" s="130" t="s">
        <v>431</v>
      </c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0" t="s">
        <v>432</v>
      </c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</row>
    <row r="14" spans="1:167" s="142" customFormat="1" ht="16.5" customHeight="1" x14ac:dyDescent="0.2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2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3"/>
      <c r="BT14" s="151" t="s">
        <v>433</v>
      </c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3"/>
      <c r="CM14" s="151" t="s">
        <v>67</v>
      </c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3"/>
      <c r="DE14" s="151" t="s">
        <v>68</v>
      </c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3"/>
      <c r="DV14" s="132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2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</row>
    <row r="15" spans="1:167" s="152" customFormat="1" ht="11.25" customHeight="1" thickBot="1" x14ac:dyDescent="0.3">
      <c r="A15" s="157">
        <v>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3">
        <v>2</v>
      </c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206"/>
      <c r="BT15" s="153">
        <v>3</v>
      </c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206"/>
      <c r="CM15" s="153">
        <v>4</v>
      </c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206"/>
      <c r="DE15" s="153">
        <v>5</v>
      </c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206"/>
      <c r="DV15" s="158">
        <v>6</v>
      </c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8">
        <v>7</v>
      </c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</row>
    <row r="16" spans="1:167" s="117" customFormat="1" ht="10.5" customHeight="1" x14ac:dyDescent="0.2">
      <c r="A16" s="482" t="s">
        <v>434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62" t="s">
        <v>112</v>
      </c>
      <c r="AW16" s="464"/>
      <c r="AX16" s="464"/>
      <c r="AY16" s="464"/>
      <c r="AZ16" s="464"/>
      <c r="BA16" s="464"/>
      <c r="BB16" s="464"/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4"/>
      <c r="BN16" s="464"/>
      <c r="BO16" s="464"/>
      <c r="BP16" s="464"/>
      <c r="BQ16" s="464"/>
      <c r="BR16" s="464"/>
      <c r="BS16" s="483"/>
      <c r="BT16" s="484" t="s">
        <v>112</v>
      </c>
      <c r="BU16" s="486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6"/>
      <c r="CJ16" s="486"/>
      <c r="CK16" s="486"/>
      <c r="CL16" s="485"/>
      <c r="CM16" s="484" t="s">
        <v>112</v>
      </c>
      <c r="CN16" s="486"/>
      <c r="CO16" s="486"/>
      <c r="CP16" s="486"/>
      <c r="CQ16" s="486"/>
      <c r="CR16" s="486"/>
      <c r="CS16" s="486"/>
      <c r="CT16" s="486"/>
      <c r="CU16" s="486"/>
      <c r="CV16" s="486"/>
      <c r="CW16" s="486"/>
      <c r="CX16" s="486"/>
      <c r="CY16" s="486"/>
      <c r="CZ16" s="486"/>
      <c r="DA16" s="486"/>
      <c r="DB16" s="486"/>
      <c r="DC16" s="486"/>
      <c r="DD16" s="485"/>
      <c r="DE16" s="484" t="s">
        <v>112</v>
      </c>
      <c r="DF16" s="486"/>
      <c r="DG16" s="486"/>
      <c r="DH16" s="486"/>
      <c r="DI16" s="486"/>
      <c r="DJ16" s="486"/>
      <c r="DK16" s="486"/>
      <c r="DL16" s="486"/>
      <c r="DM16" s="486"/>
      <c r="DN16" s="486"/>
      <c r="DO16" s="486"/>
      <c r="DP16" s="486"/>
      <c r="DQ16" s="486"/>
      <c r="DR16" s="486"/>
      <c r="DS16" s="486"/>
      <c r="DT16" s="486"/>
      <c r="DU16" s="485"/>
      <c r="DV16" s="487" t="s">
        <v>112</v>
      </c>
      <c r="DW16" s="489"/>
      <c r="DX16" s="489"/>
      <c r="DY16" s="489"/>
      <c r="DZ16" s="489"/>
      <c r="EA16" s="489"/>
      <c r="EB16" s="489"/>
      <c r="EC16" s="489"/>
      <c r="ED16" s="489"/>
      <c r="EE16" s="489"/>
      <c r="EF16" s="489"/>
      <c r="EG16" s="489"/>
      <c r="EH16" s="489"/>
      <c r="EI16" s="489"/>
      <c r="EJ16" s="489"/>
      <c r="EK16" s="489"/>
      <c r="EL16" s="489"/>
      <c r="EM16" s="489"/>
      <c r="EN16" s="489"/>
      <c r="EO16" s="489"/>
      <c r="EP16" s="488"/>
      <c r="EQ16" s="487" t="s">
        <v>112</v>
      </c>
      <c r="ER16" s="489"/>
      <c r="ES16" s="489"/>
      <c r="ET16" s="489"/>
      <c r="EU16" s="489"/>
      <c r="EV16" s="489"/>
      <c r="EW16" s="489"/>
      <c r="EX16" s="489"/>
      <c r="EY16" s="489"/>
      <c r="EZ16" s="489"/>
      <c r="FA16" s="489"/>
      <c r="FB16" s="489"/>
      <c r="FC16" s="489"/>
      <c r="FD16" s="489"/>
      <c r="FE16" s="489"/>
      <c r="FF16" s="489"/>
      <c r="FG16" s="489"/>
      <c r="FH16" s="489"/>
      <c r="FI16" s="489"/>
      <c r="FJ16" s="489"/>
      <c r="FK16" s="490"/>
    </row>
    <row r="17" spans="1:167" s="117" customFormat="1" ht="10.5" customHeight="1" x14ac:dyDescent="0.2">
      <c r="A17" s="491" t="s">
        <v>435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2"/>
      <c r="AW17" s="491"/>
      <c r="AX17" s="491"/>
      <c r="AY17" s="491"/>
      <c r="AZ17" s="491"/>
      <c r="BA17" s="491"/>
      <c r="BB17" s="491"/>
      <c r="BC17" s="491"/>
      <c r="BD17" s="491"/>
      <c r="BE17" s="491"/>
      <c r="BF17" s="491"/>
      <c r="BG17" s="491"/>
      <c r="BH17" s="491"/>
      <c r="BI17" s="491"/>
      <c r="BJ17" s="491"/>
      <c r="BK17" s="491"/>
      <c r="BL17" s="491"/>
      <c r="BM17" s="491"/>
      <c r="BN17" s="491"/>
      <c r="BO17" s="491"/>
      <c r="BP17" s="491"/>
      <c r="BQ17" s="491"/>
      <c r="BR17" s="491"/>
      <c r="BS17" s="493"/>
      <c r="BT17" s="494"/>
      <c r="BU17" s="496"/>
      <c r="BV17" s="496"/>
      <c r="BW17" s="496"/>
      <c r="BX17" s="496"/>
      <c r="BY17" s="496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5"/>
      <c r="CM17" s="49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98"/>
      <c r="DE17" s="49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98"/>
      <c r="DV17" s="499"/>
      <c r="DW17" s="501"/>
      <c r="DX17" s="501"/>
      <c r="DY17" s="501"/>
      <c r="DZ17" s="501"/>
      <c r="EA17" s="501"/>
      <c r="EB17" s="501"/>
      <c r="EC17" s="501"/>
      <c r="ED17" s="501"/>
      <c r="EE17" s="501"/>
      <c r="EF17" s="501"/>
      <c r="EG17" s="501"/>
      <c r="EH17" s="501"/>
      <c r="EI17" s="501"/>
      <c r="EJ17" s="501"/>
      <c r="EK17" s="501"/>
      <c r="EL17" s="501"/>
      <c r="EM17" s="501"/>
      <c r="EN17" s="501"/>
      <c r="EO17" s="501"/>
      <c r="EP17" s="500"/>
      <c r="EQ17" s="499"/>
      <c r="ER17" s="501"/>
      <c r="ES17" s="501"/>
      <c r="ET17" s="501"/>
      <c r="EU17" s="501"/>
      <c r="EV17" s="501"/>
      <c r="EW17" s="501"/>
      <c r="EX17" s="501"/>
      <c r="EY17" s="501"/>
      <c r="EZ17" s="501"/>
      <c r="FA17" s="501"/>
      <c r="FB17" s="501"/>
      <c r="FC17" s="501"/>
      <c r="FD17" s="501"/>
      <c r="FE17" s="501"/>
      <c r="FF17" s="501"/>
      <c r="FG17" s="501"/>
      <c r="FH17" s="501"/>
      <c r="FI17" s="501"/>
      <c r="FJ17" s="501"/>
      <c r="FK17" s="502"/>
    </row>
    <row r="18" spans="1:167" s="117" customFormat="1" ht="10.5" customHeight="1" x14ac:dyDescent="0.2">
      <c r="A18" s="491"/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2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491"/>
      <c r="BR18" s="491"/>
      <c r="BS18" s="493"/>
      <c r="BT18" s="494"/>
      <c r="BU18" s="496"/>
      <c r="BV18" s="496"/>
      <c r="BW18" s="496"/>
      <c r="BX18" s="496"/>
      <c r="BY18" s="496"/>
      <c r="BZ18" s="496"/>
      <c r="CA18" s="496"/>
      <c r="CB18" s="496"/>
      <c r="CC18" s="496"/>
      <c r="CD18" s="496"/>
      <c r="CE18" s="496"/>
      <c r="CF18" s="496"/>
      <c r="CG18" s="496"/>
      <c r="CH18" s="496"/>
      <c r="CI18" s="496"/>
      <c r="CJ18" s="496"/>
      <c r="CK18" s="496"/>
      <c r="CL18" s="495"/>
      <c r="CM18" s="49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98"/>
      <c r="DE18" s="49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98"/>
      <c r="DV18" s="499"/>
      <c r="DW18" s="501"/>
      <c r="DX18" s="501"/>
      <c r="DY18" s="501"/>
      <c r="DZ18" s="501"/>
      <c r="EA18" s="501"/>
      <c r="EB18" s="501"/>
      <c r="EC18" s="501"/>
      <c r="ED18" s="501"/>
      <c r="EE18" s="501"/>
      <c r="EF18" s="501"/>
      <c r="EG18" s="501"/>
      <c r="EH18" s="501"/>
      <c r="EI18" s="501"/>
      <c r="EJ18" s="501"/>
      <c r="EK18" s="501"/>
      <c r="EL18" s="501"/>
      <c r="EM18" s="501"/>
      <c r="EN18" s="501"/>
      <c r="EO18" s="501"/>
      <c r="EP18" s="500"/>
      <c r="EQ18" s="499"/>
      <c r="ER18" s="501"/>
      <c r="ES18" s="501"/>
      <c r="ET18" s="501"/>
      <c r="EU18" s="501"/>
      <c r="EV18" s="501"/>
      <c r="EW18" s="501"/>
      <c r="EX18" s="501"/>
      <c r="EY18" s="501"/>
      <c r="EZ18" s="501"/>
      <c r="FA18" s="501"/>
      <c r="FB18" s="501"/>
      <c r="FC18" s="501"/>
      <c r="FD18" s="501"/>
      <c r="FE18" s="501"/>
      <c r="FF18" s="501"/>
      <c r="FG18" s="501"/>
      <c r="FH18" s="501"/>
      <c r="FI18" s="501"/>
      <c r="FJ18" s="501"/>
      <c r="FK18" s="502"/>
    </row>
    <row r="19" spans="1:167" s="117" customFormat="1" ht="10.5" customHeight="1" x14ac:dyDescent="0.2">
      <c r="A19" s="491"/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2"/>
      <c r="AW19" s="491"/>
      <c r="AX19" s="491"/>
      <c r="AY19" s="491"/>
      <c r="AZ19" s="491"/>
      <c r="BA19" s="491"/>
      <c r="BB19" s="491"/>
      <c r="BC19" s="491"/>
      <c r="BD19" s="491"/>
      <c r="BE19" s="491"/>
      <c r="BF19" s="491"/>
      <c r="BG19" s="491"/>
      <c r="BH19" s="491"/>
      <c r="BI19" s="491"/>
      <c r="BJ19" s="491"/>
      <c r="BK19" s="491"/>
      <c r="BL19" s="491"/>
      <c r="BM19" s="491"/>
      <c r="BN19" s="491"/>
      <c r="BO19" s="491"/>
      <c r="BP19" s="491"/>
      <c r="BQ19" s="491"/>
      <c r="BR19" s="491"/>
      <c r="BS19" s="493"/>
      <c r="BT19" s="494"/>
      <c r="BU19" s="496"/>
      <c r="BV19" s="496"/>
      <c r="BW19" s="496"/>
      <c r="BX19" s="496"/>
      <c r="BY19" s="496"/>
      <c r="BZ19" s="496"/>
      <c r="CA19" s="496"/>
      <c r="CB19" s="496"/>
      <c r="CC19" s="496"/>
      <c r="CD19" s="496"/>
      <c r="CE19" s="496"/>
      <c r="CF19" s="496"/>
      <c r="CG19" s="496"/>
      <c r="CH19" s="496"/>
      <c r="CI19" s="496"/>
      <c r="CJ19" s="496"/>
      <c r="CK19" s="496"/>
      <c r="CL19" s="495"/>
      <c r="CM19" s="49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98"/>
      <c r="DE19" s="49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98"/>
      <c r="DV19" s="499"/>
      <c r="DW19" s="501"/>
      <c r="DX19" s="501"/>
      <c r="DY19" s="501"/>
      <c r="DZ19" s="501"/>
      <c r="EA19" s="501"/>
      <c r="EB19" s="501"/>
      <c r="EC19" s="501"/>
      <c r="ED19" s="501"/>
      <c r="EE19" s="501"/>
      <c r="EF19" s="501"/>
      <c r="EG19" s="501"/>
      <c r="EH19" s="501"/>
      <c r="EI19" s="501"/>
      <c r="EJ19" s="501"/>
      <c r="EK19" s="501"/>
      <c r="EL19" s="501"/>
      <c r="EM19" s="501"/>
      <c r="EN19" s="501"/>
      <c r="EO19" s="501"/>
      <c r="EP19" s="500"/>
      <c r="EQ19" s="499"/>
      <c r="ER19" s="501"/>
      <c r="ES19" s="501"/>
      <c r="ET19" s="501"/>
      <c r="EU19" s="501"/>
      <c r="EV19" s="501"/>
      <c r="EW19" s="501"/>
      <c r="EX19" s="501"/>
      <c r="EY19" s="501"/>
      <c r="EZ19" s="501"/>
      <c r="FA19" s="501"/>
      <c r="FB19" s="501"/>
      <c r="FC19" s="501"/>
      <c r="FD19" s="501"/>
      <c r="FE19" s="501"/>
      <c r="FF19" s="501"/>
      <c r="FG19" s="501"/>
      <c r="FH19" s="501"/>
      <c r="FI19" s="501"/>
      <c r="FJ19" s="501"/>
      <c r="FK19" s="502"/>
    </row>
    <row r="20" spans="1:167" s="117" customFormat="1" ht="10.5" customHeight="1" x14ac:dyDescent="0.2">
      <c r="A20" s="503" t="s">
        <v>436</v>
      </c>
      <c r="B20" s="503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3"/>
      <c r="AR20" s="503"/>
      <c r="AS20" s="503"/>
      <c r="AT20" s="503"/>
      <c r="AU20" s="503"/>
      <c r="AV20" s="492"/>
      <c r="AW20" s="491"/>
      <c r="AX20" s="491"/>
      <c r="AY20" s="491"/>
      <c r="AZ20" s="491"/>
      <c r="BA20" s="491"/>
      <c r="BB20" s="491"/>
      <c r="BC20" s="491"/>
      <c r="BD20" s="491"/>
      <c r="BE20" s="491"/>
      <c r="BF20" s="491"/>
      <c r="BG20" s="491"/>
      <c r="BH20" s="491"/>
      <c r="BI20" s="491"/>
      <c r="BJ20" s="491"/>
      <c r="BK20" s="491"/>
      <c r="BL20" s="491"/>
      <c r="BM20" s="491"/>
      <c r="BN20" s="491"/>
      <c r="BO20" s="491"/>
      <c r="BP20" s="491"/>
      <c r="BQ20" s="491"/>
      <c r="BR20" s="491"/>
      <c r="BS20" s="493"/>
      <c r="BT20" s="494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6"/>
      <c r="CG20" s="496"/>
      <c r="CH20" s="496"/>
      <c r="CI20" s="496"/>
      <c r="CJ20" s="496"/>
      <c r="CK20" s="496"/>
      <c r="CL20" s="495"/>
      <c r="CM20" s="49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98"/>
      <c r="DE20" s="49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98"/>
      <c r="DV20" s="499"/>
      <c r="DW20" s="501"/>
      <c r="DX20" s="501"/>
      <c r="DY20" s="501"/>
      <c r="DZ20" s="501"/>
      <c r="EA20" s="501"/>
      <c r="EB20" s="501"/>
      <c r="EC20" s="501"/>
      <c r="ED20" s="501"/>
      <c r="EE20" s="501"/>
      <c r="EF20" s="501"/>
      <c r="EG20" s="501"/>
      <c r="EH20" s="501"/>
      <c r="EI20" s="501"/>
      <c r="EJ20" s="501"/>
      <c r="EK20" s="501"/>
      <c r="EL20" s="501"/>
      <c r="EM20" s="501"/>
      <c r="EN20" s="501"/>
      <c r="EO20" s="501"/>
      <c r="EP20" s="500"/>
      <c r="EQ20" s="499"/>
      <c r="ER20" s="501"/>
      <c r="ES20" s="501"/>
      <c r="ET20" s="501"/>
      <c r="EU20" s="501"/>
      <c r="EV20" s="501"/>
      <c r="EW20" s="501"/>
      <c r="EX20" s="501"/>
      <c r="EY20" s="501"/>
      <c r="EZ20" s="501"/>
      <c r="FA20" s="501"/>
      <c r="FB20" s="501"/>
      <c r="FC20" s="501"/>
      <c r="FD20" s="501"/>
      <c r="FE20" s="501"/>
      <c r="FF20" s="501"/>
      <c r="FG20" s="501"/>
      <c r="FH20" s="501"/>
      <c r="FI20" s="501"/>
      <c r="FJ20" s="501"/>
      <c r="FK20" s="502"/>
    </row>
    <row r="21" spans="1:167" s="117" customFormat="1" ht="10.5" customHeight="1" x14ac:dyDescent="0.2">
      <c r="A21" s="482" t="s">
        <v>437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65" t="s">
        <v>112</v>
      </c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98"/>
      <c r="BT21" s="504" t="s">
        <v>112</v>
      </c>
      <c r="BU21" s="506"/>
      <c r="BV21" s="506"/>
      <c r="BW21" s="506"/>
      <c r="BX21" s="506"/>
      <c r="BY21" s="506"/>
      <c r="BZ21" s="506"/>
      <c r="CA21" s="506"/>
      <c r="CB21" s="506"/>
      <c r="CC21" s="506"/>
      <c r="CD21" s="506"/>
      <c r="CE21" s="506"/>
      <c r="CF21" s="506"/>
      <c r="CG21" s="506"/>
      <c r="CH21" s="506"/>
      <c r="CI21" s="506"/>
      <c r="CJ21" s="506"/>
      <c r="CK21" s="506"/>
      <c r="CL21" s="505"/>
      <c r="CM21" s="504" t="s">
        <v>112</v>
      </c>
      <c r="CN21" s="506"/>
      <c r="CO21" s="506"/>
      <c r="CP21" s="506"/>
      <c r="CQ21" s="506"/>
      <c r="CR21" s="506"/>
      <c r="CS21" s="506"/>
      <c r="CT21" s="506"/>
      <c r="CU21" s="506"/>
      <c r="CV21" s="506"/>
      <c r="CW21" s="506"/>
      <c r="CX21" s="506"/>
      <c r="CY21" s="506"/>
      <c r="CZ21" s="506"/>
      <c r="DA21" s="506"/>
      <c r="DB21" s="506"/>
      <c r="DC21" s="506"/>
      <c r="DD21" s="505"/>
      <c r="DE21" s="504" t="s">
        <v>112</v>
      </c>
      <c r="DF21" s="506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5"/>
      <c r="DV21" s="499" t="s">
        <v>112</v>
      </c>
      <c r="DW21" s="501"/>
      <c r="DX21" s="501"/>
      <c r="DY21" s="501"/>
      <c r="DZ21" s="501"/>
      <c r="EA21" s="501"/>
      <c r="EB21" s="501"/>
      <c r="EC21" s="501"/>
      <c r="ED21" s="501"/>
      <c r="EE21" s="501"/>
      <c r="EF21" s="501"/>
      <c r="EG21" s="501"/>
      <c r="EH21" s="501"/>
      <c r="EI21" s="501"/>
      <c r="EJ21" s="501"/>
      <c r="EK21" s="501"/>
      <c r="EL21" s="501"/>
      <c r="EM21" s="501"/>
      <c r="EN21" s="501"/>
      <c r="EO21" s="501"/>
      <c r="EP21" s="500"/>
      <c r="EQ21" s="499" t="s">
        <v>112</v>
      </c>
      <c r="ER21" s="501"/>
      <c r="ES21" s="501"/>
      <c r="ET21" s="501"/>
      <c r="EU21" s="501"/>
      <c r="EV21" s="501"/>
      <c r="EW21" s="501"/>
      <c r="EX21" s="501"/>
      <c r="EY21" s="501"/>
      <c r="EZ21" s="501"/>
      <c r="FA21" s="501"/>
      <c r="FB21" s="501"/>
      <c r="FC21" s="501"/>
      <c r="FD21" s="501"/>
      <c r="FE21" s="501"/>
      <c r="FF21" s="501"/>
      <c r="FG21" s="501"/>
      <c r="FH21" s="501"/>
      <c r="FI21" s="501"/>
      <c r="FJ21" s="501"/>
      <c r="FK21" s="502"/>
    </row>
    <row r="22" spans="1:167" s="117" customFormat="1" ht="10.5" customHeight="1" x14ac:dyDescent="0.2">
      <c r="A22" s="491" t="s">
        <v>435</v>
      </c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1"/>
      <c r="AV22" s="492"/>
      <c r="AW22" s="491"/>
      <c r="AX22" s="491"/>
      <c r="AY22" s="491"/>
      <c r="AZ22" s="491"/>
      <c r="BA22" s="491"/>
      <c r="BB22" s="491"/>
      <c r="BC22" s="491"/>
      <c r="BD22" s="491"/>
      <c r="BE22" s="491"/>
      <c r="BF22" s="491"/>
      <c r="BG22" s="491"/>
      <c r="BH22" s="491"/>
      <c r="BI22" s="491"/>
      <c r="BJ22" s="491"/>
      <c r="BK22" s="491"/>
      <c r="BL22" s="491"/>
      <c r="BM22" s="491"/>
      <c r="BN22" s="491"/>
      <c r="BO22" s="491"/>
      <c r="BP22" s="491"/>
      <c r="BQ22" s="491"/>
      <c r="BR22" s="491"/>
      <c r="BS22" s="493"/>
      <c r="BT22" s="494"/>
      <c r="BU22" s="496"/>
      <c r="BV22" s="496"/>
      <c r="BW22" s="496"/>
      <c r="BX22" s="496"/>
      <c r="BY22" s="496"/>
      <c r="BZ22" s="496"/>
      <c r="CA22" s="496"/>
      <c r="CB22" s="496"/>
      <c r="CC22" s="496"/>
      <c r="CD22" s="496"/>
      <c r="CE22" s="496"/>
      <c r="CF22" s="496"/>
      <c r="CG22" s="496"/>
      <c r="CH22" s="496"/>
      <c r="CI22" s="496"/>
      <c r="CJ22" s="496"/>
      <c r="CK22" s="496"/>
      <c r="CL22" s="495"/>
      <c r="CM22" s="49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98"/>
      <c r="DE22" s="49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98"/>
      <c r="DV22" s="499"/>
      <c r="DW22" s="501"/>
      <c r="DX22" s="501"/>
      <c r="DY22" s="501"/>
      <c r="DZ22" s="501"/>
      <c r="EA22" s="501"/>
      <c r="EB22" s="501"/>
      <c r="EC22" s="501"/>
      <c r="ED22" s="501"/>
      <c r="EE22" s="501"/>
      <c r="EF22" s="501"/>
      <c r="EG22" s="501"/>
      <c r="EH22" s="501"/>
      <c r="EI22" s="501"/>
      <c r="EJ22" s="501"/>
      <c r="EK22" s="501"/>
      <c r="EL22" s="501"/>
      <c r="EM22" s="501"/>
      <c r="EN22" s="501"/>
      <c r="EO22" s="501"/>
      <c r="EP22" s="500"/>
      <c r="EQ22" s="499"/>
      <c r="ER22" s="501"/>
      <c r="ES22" s="501"/>
      <c r="ET22" s="501"/>
      <c r="EU22" s="501"/>
      <c r="EV22" s="501"/>
      <c r="EW22" s="501"/>
      <c r="EX22" s="501"/>
      <c r="EY22" s="501"/>
      <c r="EZ22" s="501"/>
      <c r="FA22" s="501"/>
      <c r="FB22" s="501"/>
      <c r="FC22" s="501"/>
      <c r="FD22" s="501"/>
      <c r="FE22" s="501"/>
      <c r="FF22" s="501"/>
      <c r="FG22" s="501"/>
      <c r="FH22" s="501"/>
      <c r="FI22" s="501"/>
      <c r="FJ22" s="501"/>
      <c r="FK22" s="502"/>
    </row>
    <row r="23" spans="1:167" s="117" customFormat="1" ht="10.5" customHeight="1" x14ac:dyDescent="0.2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2"/>
      <c r="AW23" s="491"/>
      <c r="AX23" s="491"/>
      <c r="AY23" s="491"/>
      <c r="AZ23" s="491"/>
      <c r="BA23" s="491"/>
      <c r="BB23" s="491"/>
      <c r="BC23" s="491"/>
      <c r="BD23" s="491"/>
      <c r="BE23" s="491"/>
      <c r="BF23" s="491"/>
      <c r="BG23" s="491"/>
      <c r="BH23" s="491"/>
      <c r="BI23" s="491"/>
      <c r="BJ23" s="491"/>
      <c r="BK23" s="491"/>
      <c r="BL23" s="491"/>
      <c r="BM23" s="491"/>
      <c r="BN23" s="491"/>
      <c r="BO23" s="491"/>
      <c r="BP23" s="491"/>
      <c r="BQ23" s="491"/>
      <c r="BR23" s="491"/>
      <c r="BS23" s="493"/>
      <c r="BT23" s="494"/>
      <c r="BU23" s="496"/>
      <c r="BV23" s="496"/>
      <c r="BW23" s="496"/>
      <c r="BX23" s="496"/>
      <c r="BY23" s="496"/>
      <c r="BZ23" s="496"/>
      <c r="CA23" s="496"/>
      <c r="CB23" s="496"/>
      <c r="CC23" s="496"/>
      <c r="CD23" s="496"/>
      <c r="CE23" s="496"/>
      <c r="CF23" s="496"/>
      <c r="CG23" s="496"/>
      <c r="CH23" s="496"/>
      <c r="CI23" s="496"/>
      <c r="CJ23" s="496"/>
      <c r="CK23" s="496"/>
      <c r="CL23" s="495"/>
      <c r="CM23" s="49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98"/>
      <c r="DE23" s="49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98"/>
      <c r="DV23" s="499"/>
      <c r="DW23" s="501"/>
      <c r="DX23" s="501"/>
      <c r="DY23" s="501"/>
      <c r="DZ23" s="501"/>
      <c r="EA23" s="501"/>
      <c r="EB23" s="501"/>
      <c r="EC23" s="501"/>
      <c r="ED23" s="501"/>
      <c r="EE23" s="501"/>
      <c r="EF23" s="501"/>
      <c r="EG23" s="501"/>
      <c r="EH23" s="501"/>
      <c r="EI23" s="501"/>
      <c r="EJ23" s="501"/>
      <c r="EK23" s="501"/>
      <c r="EL23" s="501"/>
      <c r="EM23" s="501"/>
      <c r="EN23" s="501"/>
      <c r="EO23" s="501"/>
      <c r="EP23" s="500"/>
      <c r="EQ23" s="499"/>
      <c r="ER23" s="501"/>
      <c r="ES23" s="501"/>
      <c r="ET23" s="501"/>
      <c r="EU23" s="501"/>
      <c r="EV23" s="501"/>
      <c r="EW23" s="501"/>
      <c r="EX23" s="501"/>
      <c r="EY23" s="501"/>
      <c r="EZ23" s="501"/>
      <c r="FA23" s="501"/>
      <c r="FB23" s="501"/>
      <c r="FC23" s="501"/>
      <c r="FD23" s="501"/>
      <c r="FE23" s="501"/>
      <c r="FF23" s="501"/>
      <c r="FG23" s="501"/>
      <c r="FH23" s="501"/>
      <c r="FI23" s="501"/>
      <c r="FJ23" s="501"/>
      <c r="FK23" s="502"/>
    </row>
    <row r="24" spans="1:167" s="117" customFormat="1" ht="10.5" customHeight="1" x14ac:dyDescent="0.2">
      <c r="A24" s="491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2"/>
      <c r="AW24" s="491"/>
      <c r="AX24" s="491"/>
      <c r="AY24" s="491"/>
      <c r="AZ24" s="491"/>
      <c r="BA24" s="491"/>
      <c r="BB24" s="491"/>
      <c r="BC24" s="491"/>
      <c r="BD24" s="491"/>
      <c r="BE24" s="491"/>
      <c r="BF24" s="491"/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1"/>
      <c r="BS24" s="493"/>
      <c r="BT24" s="494"/>
      <c r="BU24" s="496"/>
      <c r="BV24" s="496"/>
      <c r="BW24" s="496"/>
      <c r="BX24" s="496"/>
      <c r="BY24" s="496"/>
      <c r="BZ24" s="496"/>
      <c r="CA24" s="496"/>
      <c r="CB24" s="496"/>
      <c r="CC24" s="496"/>
      <c r="CD24" s="496"/>
      <c r="CE24" s="496"/>
      <c r="CF24" s="496"/>
      <c r="CG24" s="496"/>
      <c r="CH24" s="496"/>
      <c r="CI24" s="496"/>
      <c r="CJ24" s="496"/>
      <c r="CK24" s="496"/>
      <c r="CL24" s="495"/>
      <c r="CM24" s="49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98"/>
      <c r="DE24" s="49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98"/>
      <c r="DV24" s="499"/>
      <c r="DW24" s="501"/>
      <c r="DX24" s="501"/>
      <c r="DY24" s="501"/>
      <c r="DZ24" s="501"/>
      <c r="EA24" s="501"/>
      <c r="EB24" s="501"/>
      <c r="EC24" s="501"/>
      <c r="ED24" s="501"/>
      <c r="EE24" s="501"/>
      <c r="EF24" s="501"/>
      <c r="EG24" s="501"/>
      <c r="EH24" s="501"/>
      <c r="EI24" s="501"/>
      <c r="EJ24" s="501"/>
      <c r="EK24" s="501"/>
      <c r="EL24" s="501"/>
      <c r="EM24" s="501"/>
      <c r="EN24" s="501"/>
      <c r="EO24" s="501"/>
      <c r="EP24" s="500"/>
      <c r="EQ24" s="499"/>
      <c r="ER24" s="501"/>
      <c r="ES24" s="501"/>
      <c r="ET24" s="501"/>
      <c r="EU24" s="501"/>
      <c r="EV24" s="501"/>
      <c r="EW24" s="501"/>
      <c r="EX24" s="501"/>
      <c r="EY24" s="501"/>
      <c r="EZ24" s="501"/>
      <c r="FA24" s="501"/>
      <c r="FB24" s="501"/>
      <c r="FC24" s="501"/>
      <c r="FD24" s="501"/>
      <c r="FE24" s="501"/>
      <c r="FF24" s="501"/>
      <c r="FG24" s="501"/>
      <c r="FH24" s="501"/>
      <c r="FI24" s="501"/>
      <c r="FJ24" s="501"/>
      <c r="FK24" s="502"/>
    </row>
    <row r="25" spans="1:167" s="117" customFormat="1" ht="10.5" customHeight="1" x14ac:dyDescent="0.2">
      <c r="A25" s="503" t="s">
        <v>436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3"/>
      <c r="AU25" s="503"/>
      <c r="AV25" s="492"/>
      <c r="AW25" s="491"/>
      <c r="AX25" s="491"/>
      <c r="AY25" s="491"/>
      <c r="AZ25" s="491"/>
      <c r="BA25" s="491"/>
      <c r="BB25" s="491"/>
      <c r="BC25" s="491"/>
      <c r="BD25" s="491"/>
      <c r="BE25" s="491"/>
      <c r="BF25" s="491"/>
      <c r="BG25" s="491"/>
      <c r="BH25" s="491"/>
      <c r="BI25" s="491"/>
      <c r="BJ25" s="491"/>
      <c r="BK25" s="491"/>
      <c r="BL25" s="491"/>
      <c r="BM25" s="491"/>
      <c r="BN25" s="491"/>
      <c r="BO25" s="491"/>
      <c r="BP25" s="491"/>
      <c r="BQ25" s="491"/>
      <c r="BR25" s="491"/>
      <c r="BS25" s="493"/>
      <c r="BT25" s="494"/>
      <c r="BU25" s="496"/>
      <c r="BV25" s="496"/>
      <c r="BW25" s="496"/>
      <c r="BX25" s="496"/>
      <c r="BY25" s="496"/>
      <c r="BZ25" s="496"/>
      <c r="CA25" s="496"/>
      <c r="CB25" s="496"/>
      <c r="CC25" s="496"/>
      <c r="CD25" s="496"/>
      <c r="CE25" s="496"/>
      <c r="CF25" s="496"/>
      <c r="CG25" s="496"/>
      <c r="CH25" s="496"/>
      <c r="CI25" s="496"/>
      <c r="CJ25" s="496"/>
      <c r="CK25" s="496"/>
      <c r="CL25" s="495"/>
      <c r="CM25" s="49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98"/>
      <c r="DE25" s="49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98"/>
      <c r="DV25" s="499"/>
      <c r="DW25" s="501"/>
      <c r="DX25" s="501"/>
      <c r="DY25" s="501"/>
      <c r="DZ25" s="501"/>
      <c r="EA25" s="501"/>
      <c r="EB25" s="501"/>
      <c r="EC25" s="501"/>
      <c r="ED25" s="501"/>
      <c r="EE25" s="501"/>
      <c r="EF25" s="501"/>
      <c r="EG25" s="501"/>
      <c r="EH25" s="501"/>
      <c r="EI25" s="501"/>
      <c r="EJ25" s="501"/>
      <c r="EK25" s="501"/>
      <c r="EL25" s="501"/>
      <c r="EM25" s="501"/>
      <c r="EN25" s="501"/>
      <c r="EO25" s="501"/>
      <c r="EP25" s="500"/>
      <c r="EQ25" s="499"/>
      <c r="ER25" s="501"/>
      <c r="ES25" s="501"/>
      <c r="ET25" s="501"/>
      <c r="EU25" s="501"/>
      <c r="EV25" s="501"/>
      <c r="EW25" s="501"/>
      <c r="EX25" s="501"/>
      <c r="EY25" s="501"/>
      <c r="EZ25" s="501"/>
      <c r="FA25" s="501"/>
      <c r="FB25" s="501"/>
      <c r="FC25" s="501"/>
      <c r="FD25" s="501"/>
      <c r="FE25" s="501"/>
      <c r="FF25" s="501"/>
      <c r="FG25" s="501"/>
      <c r="FH25" s="501"/>
      <c r="FI25" s="501"/>
      <c r="FJ25" s="501"/>
      <c r="FK25" s="502"/>
    </row>
    <row r="26" spans="1:167" s="117" customFormat="1" ht="11.25" customHeight="1" thickBot="1" x14ac:dyDescent="0.25">
      <c r="A26" s="508" t="s">
        <v>110</v>
      </c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7"/>
      <c r="AV26" s="509" t="s">
        <v>112</v>
      </c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11"/>
      <c r="BK26" s="511"/>
      <c r="BL26" s="511"/>
      <c r="BM26" s="511"/>
      <c r="BN26" s="511"/>
      <c r="BO26" s="511"/>
      <c r="BP26" s="511"/>
      <c r="BQ26" s="511"/>
      <c r="BR26" s="511"/>
      <c r="BS26" s="510"/>
      <c r="BT26" s="512" t="s">
        <v>112</v>
      </c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4"/>
      <c r="CK26" s="514"/>
      <c r="CL26" s="513"/>
      <c r="CM26" s="512" t="s">
        <v>112</v>
      </c>
      <c r="CN26" s="514"/>
      <c r="CO26" s="514"/>
      <c r="CP26" s="514"/>
      <c r="CQ26" s="514"/>
      <c r="CR26" s="514"/>
      <c r="CS26" s="514"/>
      <c r="CT26" s="514"/>
      <c r="CU26" s="514"/>
      <c r="CV26" s="514"/>
      <c r="CW26" s="514"/>
      <c r="CX26" s="514"/>
      <c r="CY26" s="514"/>
      <c r="CZ26" s="514"/>
      <c r="DA26" s="514"/>
      <c r="DB26" s="514"/>
      <c r="DC26" s="514"/>
      <c r="DD26" s="513"/>
      <c r="DE26" s="512" t="s">
        <v>112</v>
      </c>
      <c r="DF26" s="514"/>
      <c r="DG26" s="514"/>
      <c r="DH26" s="514"/>
      <c r="DI26" s="514"/>
      <c r="DJ26" s="514"/>
      <c r="DK26" s="514"/>
      <c r="DL26" s="514"/>
      <c r="DM26" s="514"/>
      <c r="DN26" s="514"/>
      <c r="DO26" s="514"/>
      <c r="DP26" s="514"/>
      <c r="DQ26" s="514"/>
      <c r="DR26" s="514"/>
      <c r="DS26" s="514"/>
      <c r="DT26" s="514"/>
      <c r="DU26" s="513"/>
      <c r="DV26" s="515">
        <v>0</v>
      </c>
      <c r="DW26" s="517"/>
      <c r="DX26" s="517"/>
      <c r="DY26" s="517"/>
      <c r="DZ26" s="517"/>
      <c r="EA26" s="517"/>
      <c r="EB26" s="517"/>
      <c r="EC26" s="517"/>
      <c r="ED26" s="517"/>
      <c r="EE26" s="517"/>
      <c r="EF26" s="517"/>
      <c r="EG26" s="517"/>
      <c r="EH26" s="517"/>
      <c r="EI26" s="517"/>
      <c r="EJ26" s="517"/>
      <c r="EK26" s="517"/>
      <c r="EL26" s="517"/>
      <c r="EM26" s="517"/>
      <c r="EN26" s="517"/>
      <c r="EO26" s="517"/>
      <c r="EP26" s="516"/>
      <c r="EQ26" s="515">
        <v>0</v>
      </c>
      <c r="ER26" s="517"/>
      <c r="ES26" s="517"/>
      <c r="ET26" s="517"/>
      <c r="EU26" s="517"/>
      <c r="EV26" s="517"/>
      <c r="EW26" s="517"/>
      <c r="EX26" s="517"/>
      <c r="EY26" s="517"/>
      <c r="EZ26" s="517"/>
      <c r="FA26" s="517"/>
      <c r="FB26" s="517"/>
      <c r="FC26" s="517"/>
      <c r="FD26" s="517"/>
      <c r="FE26" s="517"/>
      <c r="FF26" s="517"/>
      <c r="FG26" s="517"/>
      <c r="FH26" s="517"/>
      <c r="FI26" s="517"/>
      <c r="FJ26" s="517"/>
      <c r="FK26" s="518"/>
    </row>
    <row r="27" spans="1:167" s="117" customFormat="1" ht="10.5" customHeight="1" x14ac:dyDescent="0.2">
      <c r="A27" s="198"/>
      <c r="B27" s="198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H27" s="118"/>
      <c r="EI27" s="118"/>
      <c r="EJ27" s="118"/>
      <c r="EK27" s="118"/>
      <c r="EL27" s="118"/>
      <c r="EM27" s="118"/>
      <c r="EN27" s="118"/>
      <c r="EO27" s="118"/>
      <c r="EQ27" s="118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</row>
    <row r="28" spans="1:167" s="117" customFormat="1" ht="30" customHeight="1" x14ac:dyDescent="0.2">
      <c r="A28" s="242" t="s">
        <v>438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AB28" s="519" t="s">
        <v>118</v>
      </c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20" t="s">
        <v>439</v>
      </c>
      <c r="AW28" s="520"/>
      <c r="AX28" s="252"/>
      <c r="AY28" s="252"/>
      <c r="AZ28" s="252"/>
      <c r="BA28" s="252"/>
      <c r="BB28" s="199"/>
      <c r="BC28" s="199"/>
      <c r="BD28" s="199"/>
      <c r="BE28" s="199"/>
      <c r="BF28" s="199"/>
      <c r="BG28" s="199"/>
      <c r="BH28" s="199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DE28" s="244" t="s">
        <v>211</v>
      </c>
      <c r="DF28" s="244"/>
      <c r="DG28" s="244"/>
      <c r="DH28" s="244"/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00"/>
      <c r="DW28" s="200"/>
      <c r="DX28" s="252"/>
      <c r="DY28" s="252"/>
      <c r="DZ28" s="252"/>
      <c r="EA28" s="252"/>
      <c r="EB28" s="252"/>
      <c r="EC28" s="252"/>
      <c r="EF28" s="200"/>
      <c r="EG28" s="200"/>
      <c r="EH28" s="200"/>
      <c r="EI28" s="200"/>
      <c r="EJ28" s="200"/>
      <c r="EK28" s="200"/>
      <c r="EL28" s="200"/>
      <c r="EM28" s="200"/>
      <c r="EN28" s="200"/>
      <c r="EO28" s="200"/>
      <c r="EP28" s="200"/>
      <c r="EQ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</row>
    <row r="29" spans="1:167" s="521" customFormat="1" ht="10.5" customHeight="1" x14ac:dyDescent="0.25">
      <c r="A29" s="522"/>
      <c r="B29" s="522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AB29" s="524" t="s">
        <v>43</v>
      </c>
      <c r="AC29" s="524"/>
      <c r="AD29" s="524"/>
      <c r="AE29" s="524"/>
      <c r="AF29" s="524"/>
      <c r="AG29" s="524"/>
      <c r="AH29" s="524"/>
      <c r="AI29" s="524"/>
      <c r="AJ29" s="524"/>
      <c r="AK29" s="524"/>
      <c r="AL29" s="524"/>
      <c r="AM29" s="524"/>
      <c r="AN29" s="524"/>
      <c r="AO29" s="524"/>
      <c r="AP29" s="524"/>
      <c r="AQ29" s="524"/>
      <c r="AR29" s="524"/>
      <c r="AS29" s="524"/>
      <c r="AT29" s="524"/>
      <c r="AU29" s="524"/>
      <c r="AV29" s="523"/>
      <c r="AW29" s="523"/>
      <c r="AX29" s="525"/>
      <c r="AY29" s="525"/>
      <c r="AZ29" s="525"/>
      <c r="BA29" s="525"/>
      <c r="BB29" s="523"/>
      <c r="BC29" s="523"/>
      <c r="BD29" s="523"/>
      <c r="BE29" s="523"/>
      <c r="BF29" s="523"/>
      <c r="BG29" s="523"/>
      <c r="BH29" s="523"/>
      <c r="BT29" s="526" t="s">
        <v>119</v>
      </c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3"/>
      <c r="CN29" s="523"/>
      <c r="CO29" s="523"/>
      <c r="CP29" s="523"/>
      <c r="CQ29" s="523"/>
      <c r="CR29" s="523"/>
      <c r="CS29" s="523"/>
      <c r="CT29" s="523"/>
      <c r="CU29" s="523"/>
      <c r="CV29" s="523"/>
      <c r="CW29" s="523"/>
      <c r="CX29" s="523"/>
      <c r="CY29" s="523"/>
      <c r="DE29" s="526" t="s">
        <v>44</v>
      </c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3"/>
      <c r="DW29" s="523"/>
      <c r="DX29" s="525"/>
      <c r="DY29" s="525"/>
      <c r="DZ29" s="525"/>
      <c r="EA29" s="525"/>
      <c r="EB29" s="525"/>
      <c r="EC29" s="525"/>
      <c r="EF29" s="523"/>
      <c r="EG29" s="523"/>
      <c r="EH29" s="523"/>
      <c r="EI29" s="523"/>
      <c r="EJ29" s="523"/>
      <c r="EK29" s="523"/>
      <c r="EL29" s="523"/>
      <c r="EM29" s="523"/>
      <c r="EN29" s="523"/>
      <c r="EO29" s="523"/>
      <c r="EP29" s="523"/>
      <c r="EQ29" s="527"/>
      <c r="ES29" s="527"/>
      <c r="ET29" s="527"/>
      <c r="EU29" s="527"/>
      <c r="EV29" s="527"/>
      <c r="EW29" s="527"/>
      <c r="EX29" s="527"/>
      <c r="EY29" s="527"/>
      <c r="EZ29" s="527"/>
      <c r="FA29" s="527"/>
      <c r="FB29" s="527"/>
      <c r="FC29" s="527"/>
      <c r="FD29" s="527"/>
      <c r="FE29" s="527"/>
    </row>
    <row r="30" spans="1:167" s="117" customFormat="1" ht="10.5" customHeight="1" x14ac:dyDescent="0.2">
      <c r="A30" s="242" t="s">
        <v>45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AB30" s="519" t="s">
        <v>46</v>
      </c>
      <c r="AC30" s="519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19"/>
      <c r="AU30" s="519"/>
      <c r="AV30" s="520"/>
      <c r="AW30" s="520"/>
      <c r="AX30" s="252"/>
      <c r="AY30" s="252"/>
      <c r="AZ30" s="252"/>
      <c r="BA30" s="252"/>
      <c r="BB30" s="199"/>
      <c r="BC30" s="199"/>
      <c r="BD30" s="199"/>
      <c r="BE30" s="199"/>
      <c r="BF30" s="199"/>
      <c r="BG30" s="199"/>
      <c r="BH30" s="199"/>
      <c r="BT30" s="244" t="s">
        <v>288</v>
      </c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DE30" s="250" t="s">
        <v>121</v>
      </c>
      <c r="DF30" s="250"/>
      <c r="DG30" s="250"/>
      <c r="DH30" s="250"/>
      <c r="DI30" s="25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  <c r="DT30" s="250"/>
      <c r="DU30" s="250"/>
      <c r="DV30" s="109"/>
      <c r="DW30" s="109"/>
      <c r="DX30" s="252"/>
      <c r="DY30" s="252"/>
      <c r="DZ30" s="252"/>
      <c r="EA30" s="252"/>
      <c r="EB30" s="252"/>
      <c r="EC30" s="252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</row>
    <row r="31" spans="1:167" s="521" customFormat="1" ht="10.5" customHeight="1" x14ac:dyDescent="0.25">
      <c r="A31" s="522"/>
      <c r="B31" s="522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AB31" s="524" t="s">
        <v>43</v>
      </c>
      <c r="AC31" s="524"/>
      <c r="AD31" s="524"/>
      <c r="AE31" s="524"/>
      <c r="AF31" s="524"/>
      <c r="AG31" s="524"/>
      <c r="AH31" s="524"/>
      <c r="AI31" s="524"/>
      <c r="AJ31" s="524"/>
      <c r="AK31" s="524"/>
      <c r="AL31" s="524"/>
      <c r="AM31" s="524"/>
      <c r="AN31" s="524"/>
      <c r="AO31" s="524"/>
      <c r="AP31" s="524"/>
      <c r="AQ31" s="524"/>
      <c r="AR31" s="524"/>
      <c r="AS31" s="524"/>
      <c r="AT31" s="524"/>
      <c r="AU31" s="524"/>
      <c r="AV31" s="523"/>
      <c r="AW31" s="523"/>
      <c r="AX31" s="525"/>
      <c r="AY31" s="525"/>
      <c r="AZ31" s="525"/>
      <c r="BA31" s="525"/>
      <c r="BB31" s="523"/>
      <c r="BC31" s="523"/>
      <c r="BD31" s="523"/>
      <c r="BE31" s="523"/>
      <c r="BF31" s="523"/>
      <c r="BG31" s="523"/>
      <c r="BH31" s="523"/>
      <c r="BT31" s="524" t="s">
        <v>122</v>
      </c>
      <c r="BU31" s="524"/>
      <c r="BV31" s="524"/>
      <c r="BW31" s="524"/>
      <c r="BX31" s="524"/>
      <c r="BY31" s="524"/>
      <c r="BZ31" s="524"/>
      <c r="CA31" s="524"/>
      <c r="CB31" s="524"/>
      <c r="CC31" s="524"/>
      <c r="CD31" s="524"/>
      <c r="CE31" s="524"/>
      <c r="CF31" s="524"/>
      <c r="CG31" s="524"/>
      <c r="CH31" s="524"/>
      <c r="CI31" s="524"/>
      <c r="CJ31" s="524"/>
      <c r="CK31" s="524"/>
      <c r="CL31" s="524"/>
      <c r="CM31" s="523"/>
      <c r="CN31" s="523"/>
      <c r="CO31" s="523"/>
      <c r="CP31" s="523"/>
      <c r="CQ31" s="523"/>
      <c r="CR31" s="523"/>
      <c r="CS31" s="523"/>
      <c r="CT31" s="523"/>
      <c r="CU31" s="523"/>
      <c r="CV31" s="523"/>
      <c r="CW31" s="523"/>
      <c r="CX31" s="523"/>
      <c r="CY31" s="523"/>
      <c r="DE31" s="526" t="s">
        <v>48</v>
      </c>
      <c r="DF31" s="526"/>
      <c r="DG31" s="526"/>
      <c r="DH31" s="526"/>
      <c r="DI31" s="526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526"/>
      <c r="DV31" s="523"/>
      <c r="DW31" s="523"/>
      <c r="DX31" s="525"/>
      <c r="DY31" s="525"/>
      <c r="DZ31" s="525"/>
      <c r="EA31" s="525"/>
      <c r="EB31" s="525"/>
      <c r="EC31" s="525"/>
      <c r="EF31" s="523"/>
      <c r="EG31" s="523"/>
      <c r="EH31" s="523"/>
      <c r="EI31" s="523"/>
      <c r="EJ31" s="523"/>
      <c r="EK31" s="523"/>
      <c r="EL31" s="523"/>
      <c r="EM31" s="523"/>
      <c r="EN31" s="523"/>
      <c r="EO31" s="523"/>
      <c r="EP31" s="523"/>
      <c r="EQ31" s="527"/>
      <c r="ES31" s="527"/>
      <c r="ET31" s="527"/>
      <c r="EU31" s="527"/>
      <c r="EV31" s="527"/>
      <c r="EW31" s="527"/>
      <c r="EX31" s="527"/>
      <c r="EY31" s="527"/>
      <c r="EZ31" s="527"/>
      <c r="FA31" s="527"/>
      <c r="FB31" s="527"/>
      <c r="FC31" s="527"/>
      <c r="FD31" s="527"/>
      <c r="FE31" s="527"/>
    </row>
    <row r="32" spans="1:167" s="245" customFormat="1" ht="3" customHeight="1" x14ac:dyDescent="0.25">
      <c r="A32" s="246"/>
      <c r="B32" s="246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X32" s="247"/>
      <c r="Y32" s="247"/>
      <c r="Z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7"/>
      <c r="BN32" s="247"/>
      <c r="BO32" s="247"/>
      <c r="BP32" s="247"/>
      <c r="BQ32" s="247"/>
      <c r="BR32" s="247"/>
      <c r="BS32" s="247"/>
      <c r="BT32" s="247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7"/>
      <c r="CL32" s="247"/>
      <c r="CM32" s="247"/>
      <c r="CN32" s="247"/>
      <c r="CO32" s="247"/>
      <c r="CP32" s="247"/>
      <c r="CQ32" s="247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247"/>
      <c r="DF32" s="247"/>
      <c r="DG32" s="247"/>
      <c r="DH32" s="247"/>
      <c r="DI32" s="247"/>
      <c r="DJ32" s="247"/>
      <c r="DK32" s="247"/>
      <c r="DL32" s="247"/>
      <c r="DM32" s="247"/>
      <c r="DN32" s="247"/>
      <c r="DO32" s="247"/>
      <c r="DP32" s="247"/>
      <c r="DQ32" s="247"/>
      <c r="DR32" s="247"/>
      <c r="DS32" s="247"/>
      <c r="DT32" s="247"/>
      <c r="DU32" s="247"/>
      <c r="DV32" s="247"/>
      <c r="DW32" s="247"/>
      <c r="DX32" s="247"/>
      <c r="DY32" s="247"/>
      <c r="DZ32" s="247"/>
      <c r="EA32" s="247"/>
      <c r="EB32" s="247"/>
      <c r="EC32" s="247"/>
      <c r="ED32" s="247"/>
      <c r="EE32" s="247"/>
      <c r="EF32" s="247"/>
      <c r="EG32" s="247"/>
      <c r="EH32" s="247"/>
      <c r="EI32" s="247"/>
      <c r="EJ32" s="247"/>
      <c r="EK32" s="247"/>
      <c r="EL32" s="247"/>
      <c r="EM32" s="247"/>
      <c r="EN32" s="247"/>
      <c r="EO32" s="247"/>
      <c r="EP32" s="247"/>
      <c r="EQ32" s="249"/>
      <c r="ES32" s="249"/>
      <c r="ET32" s="249"/>
      <c r="EU32" s="249"/>
      <c r="EV32" s="249"/>
      <c r="EW32" s="249"/>
      <c r="EX32" s="249"/>
      <c r="EY32" s="249"/>
      <c r="EZ32" s="249"/>
      <c r="FA32" s="249"/>
      <c r="FB32" s="249"/>
      <c r="FC32" s="249"/>
      <c r="FD32" s="249"/>
      <c r="FE32" s="249"/>
    </row>
    <row r="33" spans="1:161" s="252" customFormat="1" ht="10.5" customHeight="1" x14ac:dyDescent="0.2">
      <c r="A33" s="253" t="s">
        <v>49</v>
      </c>
      <c r="B33" s="253"/>
      <c r="C33" s="250"/>
      <c r="D33" s="250"/>
      <c r="E33" s="250"/>
      <c r="F33" s="254" t="s">
        <v>49</v>
      </c>
      <c r="G33" s="254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3">
        <v>20</v>
      </c>
      <c r="S33" s="253"/>
      <c r="T33" s="253"/>
      <c r="U33" s="255"/>
      <c r="V33" s="255"/>
      <c r="W33" s="255"/>
      <c r="X33" s="254" t="s">
        <v>15</v>
      </c>
      <c r="Y33" s="254"/>
      <c r="Z33" s="254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</row>
    <row r="34" spans="1:161" s="528" customFormat="1" ht="8.25" customHeight="1" x14ac:dyDescent="0.15">
      <c r="A34" s="529"/>
      <c r="B34" s="529"/>
      <c r="C34" s="530"/>
      <c r="D34" s="530"/>
      <c r="E34" s="530"/>
      <c r="F34" s="531"/>
      <c r="G34" s="531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29"/>
      <c r="V34" s="529"/>
      <c r="W34" s="529"/>
      <c r="X34" s="532"/>
      <c r="Y34" s="532"/>
      <c r="Z34" s="532"/>
      <c r="AA34" s="531"/>
      <c r="AB34" s="531"/>
      <c r="AC34" s="531"/>
      <c r="AD34" s="531"/>
      <c r="AE34" s="531"/>
      <c r="AF34" s="531"/>
      <c r="AG34" s="531"/>
      <c r="AH34" s="531"/>
      <c r="AI34" s="531"/>
      <c r="AJ34" s="531"/>
      <c r="AK34" s="531"/>
      <c r="AL34" s="531"/>
      <c r="AM34" s="531"/>
      <c r="AN34" s="531"/>
      <c r="AO34" s="531"/>
      <c r="AP34" s="531"/>
      <c r="AQ34" s="531"/>
      <c r="AR34" s="531"/>
      <c r="AS34" s="531"/>
      <c r="AT34" s="531"/>
      <c r="AU34" s="531"/>
      <c r="AV34" s="531"/>
      <c r="AW34" s="531"/>
      <c r="AX34" s="531"/>
      <c r="AY34" s="531"/>
      <c r="AZ34" s="531"/>
      <c r="BA34" s="531"/>
      <c r="BB34" s="531"/>
      <c r="BC34" s="531"/>
      <c r="BD34" s="531"/>
      <c r="BE34" s="531"/>
      <c r="BF34" s="531"/>
      <c r="BG34" s="531"/>
      <c r="BH34" s="531"/>
      <c r="BI34" s="531"/>
      <c r="BJ34" s="531"/>
      <c r="BK34" s="531"/>
      <c r="BL34" s="531"/>
      <c r="BM34" s="531"/>
      <c r="BN34" s="531"/>
      <c r="BO34" s="531"/>
      <c r="BP34" s="531"/>
      <c r="BQ34" s="531"/>
      <c r="BR34" s="531"/>
      <c r="BS34" s="531"/>
      <c r="BT34" s="531"/>
      <c r="BU34" s="531"/>
      <c r="BV34" s="531"/>
      <c r="BW34" s="531"/>
      <c r="BX34" s="531"/>
      <c r="BY34" s="531"/>
      <c r="BZ34" s="531"/>
      <c r="CA34" s="531"/>
      <c r="CB34" s="531"/>
      <c r="CC34" s="531"/>
      <c r="CD34" s="531"/>
      <c r="CE34" s="531"/>
      <c r="CF34" s="531"/>
      <c r="CG34" s="531"/>
      <c r="CH34" s="531"/>
      <c r="CI34" s="531"/>
      <c r="CJ34" s="531"/>
      <c r="CK34" s="531"/>
      <c r="CL34" s="531"/>
      <c r="CM34" s="531"/>
      <c r="CN34" s="531"/>
      <c r="CO34" s="531"/>
      <c r="CP34" s="531"/>
      <c r="CQ34" s="531"/>
      <c r="CR34" s="531"/>
      <c r="CS34" s="531"/>
      <c r="CT34" s="531"/>
      <c r="CU34" s="531"/>
      <c r="CV34" s="531"/>
      <c r="CW34" s="531"/>
      <c r="CX34" s="531"/>
      <c r="CY34" s="531"/>
      <c r="CZ34" s="531"/>
      <c r="DA34" s="531"/>
      <c r="DB34" s="531"/>
      <c r="DC34" s="531"/>
      <c r="DD34" s="531"/>
      <c r="DE34" s="531"/>
      <c r="DF34" s="531"/>
      <c r="DG34" s="531"/>
      <c r="DH34" s="531"/>
      <c r="DI34" s="531"/>
      <c r="DJ34" s="531"/>
      <c r="DK34" s="531"/>
      <c r="DL34" s="531"/>
      <c r="DM34" s="531"/>
      <c r="DN34" s="531"/>
      <c r="DO34" s="531"/>
      <c r="DP34" s="531"/>
      <c r="DQ34" s="531"/>
      <c r="DR34" s="531"/>
      <c r="DS34" s="531"/>
      <c r="DT34" s="531"/>
      <c r="DU34" s="531"/>
      <c r="DV34" s="531"/>
      <c r="DW34" s="531"/>
      <c r="DX34" s="531"/>
      <c r="DY34" s="531"/>
      <c r="DZ34" s="531"/>
      <c r="EA34" s="531"/>
      <c r="EB34" s="531"/>
      <c r="EC34" s="531"/>
      <c r="ED34" s="531"/>
      <c r="EE34" s="531"/>
      <c r="EF34" s="531"/>
      <c r="EG34" s="531"/>
      <c r="EH34" s="531"/>
      <c r="EI34" s="531"/>
      <c r="EJ34" s="531"/>
      <c r="EK34" s="531"/>
      <c r="EL34" s="531"/>
      <c r="EM34" s="531"/>
      <c r="EN34" s="531"/>
      <c r="EO34" s="531"/>
      <c r="EP34" s="531"/>
      <c r="EQ34" s="531"/>
      <c r="ER34" s="531"/>
      <c r="ES34" s="531"/>
      <c r="ET34" s="531"/>
      <c r="EU34" s="531"/>
      <c r="EV34" s="531"/>
      <c r="EW34" s="531"/>
      <c r="EX34" s="531"/>
      <c r="EY34" s="531"/>
      <c r="EZ34" s="531"/>
      <c r="FA34" s="531"/>
      <c r="FB34" s="531"/>
      <c r="FC34" s="531"/>
      <c r="FD34" s="531"/>
      <c r="FE34" s="531"/>
    </row>
    <row r="35" spans="1:161" s="16" customFormat="1" ht="8.25" customHeight="1" x14ac:dyDescent="0.15">
      <c r="A35" s="533"/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</row>
    <row r="36" spans="1:161" s="534" customFormat="1" ht="11.25" customHeight="1" x14ac:dyDescent="0.2">
      <c r="A36" s="535" t="s">
        <v>440</v>
      </c>
    </row>
    <row r="37" spans="1:161" s="536" customFormat="1" ht="10.5" customHeight="1" x14ac:dyDescent="0.2">
      <c r="A37" s="537" t="s">
        <v>441</v>
      </c>
    </row>
  </sheetData>
  <mergeCells count="131">
    <mergeCell ref="X33:Z33"/>
    <mergeCell ref="A33:B33"/>
    <mergeCell ref="C33:E33"/>
    <mergeCell ref="F33:G33"/>
    <mergeCell ref="H33:Q33"/>
    <mergeCell ref="R33:T33"/>
    <mergeCell ref="U33:W33"/>
    <mergeCell ref="A30:U30"/>
    <mergeCell ref="AB30:AU30"/>
    <mergeCell ref="BT30:CL30"/>
    <mergeCell ref="DE30:DU30"/>
    <mergeCell ref="AB31:AU31"/>
    <mergeCell ref="BT31:CL31"/>
    <mergeCell ref="DE31:DU31"/>
    <mergeCell ref="A28:U28"/>
    <mergeCell ref="AB28:AU28"/>
    <mergeCell ref="BT28:CL28"/>
    <mergeCell ref="DE28:DU28"/>
    <mergeCell ref="AB29:AU29"/>
    <mergeCell ref="BT29:CL29"/>
    <mergeCell ref="DE29:DU29"/>
    <mergeCell ref="EQ25:FK25"/>
    <mergeCell ref="A26:AU26"/>
    <mergeCell ref="AV26:BS26"/>
    <mergeCell ref="BT26:CL26"/>
    <mergeCell ref="CM26:DD26"/>
    <mergeCell ref="DE26:DU26"/>
    <mergeCell ref="DV26:EP26"/>
    <mergeCell ref="EQ26:FK26"/>
    <mergeCell ref="A25:AU25"/>
    <mergeCell ref="AV25:BS25"/>
    <mergeCell ref="BT25:CL25"/>
    <mergeCell ref="CM25:DD25"/>
    <mergeCell ref="DE25:DU25"/>
    <mergeCell ref="DV25:EP25"/>
    <mergeCell ref="EQ23:FK23"/>
    <mergeCell ref="A24:AU24"/>
    <mergeCell ref="AV24:BS24"/>
    <mergeCell ref="BT24:CL24"/>
    <mergeCell ref="CM24:DD24"/>
    <mergeCell ref="DE24:DU24"/>
    <mergeCell ref="DV24:EP24"/>
    <mergeCell ref="EQ24:FK24"/>
    <mergeCell ref="A23:AU23"/>
    <mergeCell ref="AV23:BS23"/>
    <mergeCell ref="BT23:CL23"/>
    <mergeCell ref="CM23:DD23"/>
    <mergeCell ref="DE23:DU23"/>
    <mergeCell ref="DV23:EP23"/>
    <mergeCell ref="EQ21:FK21"/>
    <mergeCell ref="A22:AU22"/>
    <mergeCell ref="AV22:BS22"/>
    <mergeCell ref="BT22:CL22"/>
    <mergeCell ref="CM22:DD22"/>
    <mergeCell ref="DE22:DU22"/>
    <mergeCell ref="DV22:EP22"/>
    <mergeCell ref="EQ22:FK22"/>
    <mergeCell ref="A21:AU21"/>
    <mergeCell ref="AV21:BS21"/>
    <mergeCell ref="BT21:CL21"/>
    <mergeCell ref="CM21:DD21"/>
    <mergeCell ref="DE21:DU21"/>
    <mergeCell ref="DV21:EP21"/>
    <mergeCell ref="EQ19:FK19"/>
    <mergeCell ref="A20:AU20"/>
    <mergeCell ref="AV20:BS20"/>
    <mergeCell ref="BT20:CL20"/>
    <mergeCell ref="CM20:DD20"/>
    <mergeCell ref="DE20:DU20"/>
    <mergeCell ref="DV20:EP20"/>
    <mergeCell ref="EQ20:FK20"/>
    <mergeCell ref="A19:AU19"/>
    <mergeCell ref="AV19:BS19"/>
    <mergeCell ref="BT19:CL19"/>
    <mergeCell ref="CM19:DD19"/>
    <mergeCell ref="DE19:DU19"/>
    <mergeCell ref="DV19:EP19"/>
    <mergeCell ref="EQ17:FK17"/>
    <mergeCell ref="A18:AU18"/>
    <mergeCell ref="AV18:BS18"/>
    <mergeCell ref="BT18:CL18"/>
    <mergeCell ref="CM18:DD18"/>
    <mergeCell ref="DE18:DU18"/>
    <mergeCell ref="DV18:EP18"/>
    <mergeCell ref="EQ18:FK18"/>
    <mergeCell ref="A17:AU17"/>
    <mergeCell ref="AV17:BS17"/>
    <mergeCell ref="BT17:CL17"/>
    <mergeCell ref="CM17:DD17"/>
    <mergeCell ref="DE17:DU17"/>
    <mergeCell ref="DV17:EP17"/>
    <mergeCell ref="DV15:EP15"/>
    <mergeCell ref="EQ15:FK15"/>
    <mergeCell ref="A16:AU16"/>
    <mergeCell ref="AV16:BS16"/>
    <mergeCell ref="BT16:CL16"/>
    <mergeCell ref="CM16:DD16"/>
    <mergeCell ref="DE16:DU16"/>
    <mergeCell ref="DV16:EP16"/>
    <mergeCell ref="EQ16:FK16"/>
    <mergeCell ref="DE14:DU14"/>
    <mergeCell ref="A15:AU15"/>
    <mergeCell ref="AV15:BS15"/>
    <mergeCell ref="BT15:CL15"/>
    <mergeCell ref="CM15:DD15"/>
    <mergeCell ref="DE15:DU15"/>
    <mergeCell ref="AB9:DU9"/>
    <mergeCell ref="EQ9:FK9"/>
    <mergeCell ref="EQ10:FK10"/>
    <mergeCell ref="A13:AU14"/>
    <mergeCell ref="AV13:BS14"/>
    <mergeCell ref="BT13:DU13"/>
    <mergeCell ref="DV13:EP14"/>
    <mergeCell ref="EQ13:FK14"/>
    <mergeCell ref="BT14:CL14"/>
    <mergeCell ref="CM14:DD14"/>
    <mergeCell ref="EQ5:FK5"/>
    <mergeCell ref="EQ6:FK6"/>
    <mergeCell ref="AB7:DU7"/>
    <mergeCell ref="EQ7:FK7"/>
    <mergeCell ref="A8:Y8"/>
    <mergeCell ref="AB8:DU8"/>
    <mergeCell ref="EQ8:FK8"/>
    <mergeCell ref="B1:FJ1"/>
    <mergeCell ref="EQ3:FK3"/>
    <mergeCell ref="BS4:BW4"/>
    <mergeCell ref="BX4:CJ4"/>
    <mergeCell ref="CK4:CM4"/>
    <mergeCell ref="CN4:CP4"/>
    <mergeCell ref="CQ4:CS4"/>
    <mergeCell ref="EQ4:FK4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EK47"/>
  <sheetViews>
    <sheetView tabSelected="1" view="pageBreakPreview" topLeftCell="M8" zoomScaleNormal="100" zoomScaleSheetLayoutView="100" workbookViewId="0">
      <selection activeCell="EW30" sqref="EW30"/>
    </sheetView>
  </sheetViews>
  <sheetFormatPr defaultColWidth="1.44140625" defaultRowHeight="15.75" customHeight="1" x14ac:dyDescent="0.3"/>
  <cols>
    <col min="1" max="42" width="1.44140625" style="256"/>
    <col min="43" max="43" width="4.5546875" style="256" customWidth="1"/>
    <col min="44" max="44" width="4" style="256" customWidth="1"/>
    <col min="45" max="16384" width="1.44140625" style="256"/>
  </cols>
  <sheetData>
    <row r="1" spans="1:141" ht="9.75" customHeight="1" x14ac:dyDescent="0.3"/>
    <row r="2" spans="1:141" ht="20.25" customHeight="1" x14ac:dyDescent="0.35">
      <c r="A2" s="538" t="s">
        <v>442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538"/>
      <c r="BA2" s="538"/>
      <c r="BB2" s="538"/>
      <c r="BC2" s="538"/>
      <c r="BD2" s="538"/>
      <c r="BE2" s="538"/>
      <c r="BF2" s="538"/>
      <c r="BG2" s="538"/>
      <c r="BH2" s="538"/>
      <c r="BI2" s="538"/>
      <c r="BJ2" s="538"/>
      <c r="BK2" s="538"/>
      <c r="BL2" s="538"/>
      <c r="BM2" s="538"/>
      <c r="BN2" s="538"/>
      <c r="BO2" s="538"/>
      <c r="BP2" s="538"/>
      <c r="BQ2" s="538"/>
      <c r="BR2" s="538"/>
      <c r="BS2" s="538"/>
      <c r="BT2" s="538"/>
      <c r="BU2" s="538"/>
      <c r="BV2" s="538"/>
      <c r="BW2" s="538"/>
      <c r="BX2" s="538"/>
      <c r="BY2" s="538"/>
      <c r="BZ2" s="538"/>
      <c r="CA2" s="538"/>
      <c r="CB2" s="538"/>
      <c r="CC2" s="538"/>
      <c r="CD2" s="538"/>
      <c r="CE2" s="538"/>
      <c r="CF2" s="538"/>
      <c r="CG2" s="538"/>
      <c r="CH2" s="538"/>
      <c r="CI2" s="538"/>
      <c r="CJ2" s="538"/>
      <c r="CK2" s="538"/>
      <c r="CL2" s="538"/>
      <c r="CM2" s="538"/>
      <c r="CN2" s="538"/>
      <c r="CO2" s="538"/>
      <c r="CP2" s="538"/>
      <c r="CQ2" s="538"/>
      <c r="CR2" s="538"/>
      <c r="CS2" s="538"/>
      <c r="CT2" s="538"/>
      <c r="CU2" s="538"/>
      <c r="CV2" s="538"/>
      <c r="CW2" s="538"/>
      <c r="CX2" s="538"/>
      <c r="CY2" s="538"/>
      <c r="CZ2" s="538"/>
      <c r="DA2" s="538"/>
      <c r="DB2" s="538"/>
      <c r="DC2" s="538"/>
      <c r="DD2" s="538"/>
      <c r="DE2" s="538"/>
      <c r="DF2" s="538"/>
      <c r="DG2" s="538"/>
      <c r="DH2" s="538"/>
      <c r="DI2" s="538"/>
      <c r="DJ2" s="538"/>
      <c r="DK2" s="538"/>
      <c r="DL2" s="538"/>
      <c r="DM2" s="538"/>
      <c r="DN2" s="538"/>
      <c r="DO2" s="538"/>
      <c r="DP2" s="538"/>
      <c r="DQ2" s="538"/>
      <c r="DR2" s="538"/>
      <c r="DS2" s="538"/>
      <c r="DT2" s="538"/>
      <c r="DU2" s="538"/>
      <c r="DV2" s="538"/>
      <c r="DW2" s="538"/>
      <c r="DX2" s="538"/>
      <c r="DY2" s="538"/>
      <c r="DZ2" s="538"/>
      <c r="EA2" s="538"/>
      <c r="EB2" s="538"/>
      <c r="EC2" s="538"/>
      <c r="ED2" s="538"/>
      <c r="EE2" s="538"/>
      <c r="EF2" s="538"/>
      <c r="EG2" s="538"/>
      <c r="EH2" s="538"/>
      <c r="EI2" s="538"/>
      <c r="EJ2" s="538"/>
      <c r="EK2" s="538"/>
    </row>
    <row r="3" spans="1:141" ht="15.75" customHeight="1" x14ac:dyDescent="0.3">
      <c r="A3" s="259" t="s">
        <v>443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  <c r="EI3" s="259"/>
      <c r="EJ3" s="259"/>
      <c r="EK3" s="259"/>
    </row>
    <row r="4" spans="1:141" ht="15.75" customHeight="1" x14ac:dyDescent="0.3">
      <c r="A4" s="259" t="s">
        <v>444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</row>
    <row r="5" spans="1:141" ht="15.75" customHeight="1" x14ac:dyDescent="0.3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58"/>
      <c r="DX5" s="258"/>
      <c r="DY5" s="258"/>
      <c r="DZ5" s="258"/>
      <c r="EA5" s="258"/>
      <c r="EB5" s="258"/>
      <c r="EC5" s="258"/>
      <c r="ED5" s="258"/>
      <c r="EE5" s="258"/>
      <c r="EF5" s="258"/>
      <c r="EG5" s="258"/>
      <c r="EH5" s="258"/>
      <c r="EI5" s="258"/>
      <c r="EJ5" s="258"/>
      <c r="EK5" s="258"/>
    </row>
    <row r="6" spans="1:141" s="260" customFormat="1" ht="13.5" customHeight="1" thickBot="1" x14ac:dyDescent="0.3">
      <c r="DW6" s="264" t="s">
        <v>11</v>
      </c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5"/>
    </row>
    <row r="7" spans="1:141" s="260" customFormat="1" ht="12.75" customHeight="1" x14ac:dyDescent="0.25">
      <c r="A7" s="267"/>
      <c r="BL7" s="268" t="s">
        <v>12</v>
      </c>
      <c r="BM7" s="269" t="s">
        <v>13</v>
      </c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70">
        <v>20</v>
      </c>
      <c r="BY7" s="270"/>
      <c r="BZ7" s="270"/>
      <c r="CA7" s="372" t="s">
        <v>14</v>
      </c>
      <c r="CB7" s="372"/>
      <c r="CC7" s="372"/>
      <c r="CD7" s="267" t="s">
        <v>15</v>
      </c>
      <c r="DU7" s="268" t="s">
        <v>16</v>
      </c>
      <c r="DW7" s="274" t="s">
        <v>17</v>
      </c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5"/>
    </row>
    <row r="8" spans="1:141" s="260" customFormat="1" ht="12.75" customHeight="1" x14ac:dyDescent="0.25">
      <c r="A8" s="267"/>
      <c r="DU8" s="268" t="s">
        <v>18</v>
      </c>
      <c r="DW8" s="279" t="s">
        <v>19</v>
      </c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0"/>
    </row>
    <row r="9" spans="1:141" s="260" customFormat="1" ht="12.75" customHeight="1" x14ac:dyDescent="0.25">
      <c r="A9" s="267"/>
      <c r="DU9" s="268" t="s">
        <v>20</v>
      </c>
      <c r="DW9" s="279" t="s">
        <v>21</v>
      </c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0"/>
    </row>
    <row r="10" spans="1:141" s="260" customFormat="1" ht="12.75" customHeight="1" x14ac:dyDescent="0.25">
      <c r="A10" s="267" t="s">
        <v>22</v>
      </c>
      <c r="Z10" s="269" t="s">
        <v>23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U10" s="268" t="s">
        <v>24</v>
      </c>
      <c r="DW10" s="279" t="s">
        <v>25</v>
      </c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0"/>
    </row>
    <row r="11" spans="1:141" s="260" customFormat="1" ht="12.75" customHeight="1" x14ac:dyDescent="0.25">
      <c r="A11" s="267" t="s">
        <v>124</v>
      </c>
      <c r="DU11" s="268"/>
      <c r="DW11" s="277" t="s">
        <v>28</v>
      </c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82"/>
    </row>
    <row r="12" spans="1:141" s="260" customFormat="1" ht="12.75" customHeight="1" x14ac:dyDescent="0.25">
      <c r="A12" s="267" t="s">
        <v>125</v>
      </c>
      <c r="Z12" s="269" t="s">
        <v>30</v>
      </c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  <c r="DE12" s="269"/>
      <c r="DU12" s="268" t="s">
        <v>54</v>
      </c>
      <c r="DW12" s="283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84"/>
    </row>
    <row r="13" spans="1:141" s="260" customFormat="1" ht="12.75" customHeight="1" x14ac:dyDescent="0.25">
      <c r="A13" s="267" t="s">
        <v>32</v>
      </c>
      <c r="Z13" s="269" t="s">
        <v>33</v>
      </c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U13" s="268" t="s">
        <v>34</v>
      </c>
      <c r="DW13" s="279" t="s">
        <v>220</v>
      </c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0"/>
    </row>
    <row r="14" spans="1:141" s="260" customFormat="1" ht="13.5" customHeight="1" thickBot="1" x14ac:dyDescent="0.3">
      <c r="A14" s="267" t="s">
        <v>55</v>
      </c>
      <c r="DU14" s="268"/>
      <c r="DW14" s="285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6"/>
    </row>
    <row r="16" spans="1:141" s="260" customFormat="1" ht="12.75" customHeight="1" x14ac:dyDescent="0.25">
      <c r="A16" s="289" t="s">
        <v>445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92" t="s">
        <v>446</v>
      </c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93"/>
      <c r="AI16" s="292" t="s">
        <v>447</v>
      </c>
      <c r="AJ16" s="289"/>
      <c r="AK16" s="289"/>
      <c r="AL16" s="289"/>
      <c r="AM16" s="289"/>
      <c r="AN16" s="289"/>
      <c r="AO16" s="289"/>
      <c r="AP16" s="289"/>
      <c r="AQ16" s="289"/>
      <c r="AR16" s="293"/>
      <c r="AS16" s="292" t="s">
        <v>448</v>
      </c>
      <c r="AT16" s="289"/>
      <c r="AU16" s="289"/>
      <c r="AV16" s="289"/>
      <c r="AW16" s="289"/>
      <c r="AX16" s="293"/>
      <c r="AY16" s="292" t="s">
        <v>449</v>
      </c>
      <c r="AZ16" s="289"/>
      <c r="BA16" s="289"/>
      <c r="BB16" s="289"/>
      <c r="BC16" s="289"/>
      <c r="BD16" s="293"/>
      <c r="BE16" s="289" t="s">
        <v>450</v>
      </c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92" t="s">
        <v>128</v>
      </c>
      <c r="BV16" s="289"/>
      <c r="BW16" s="289"/>
      <c r="BX16" s="289"/>
      <c r="BY16" s="293"/>
      <c r="BZ16" s="289" t="s">
        <v>451</v>
      </c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93"/>
      <c r="DF16" s="292" t="s">
        <v>452</v>
      </c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</row>
    <row r="17" spans="1:141" s="260" customFormat="1" ht="12.75" customHeight="1" x14ac:dyDescent="0.25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291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4"/>
      <c r="AI17" s="291" t="s">
        <v>68</v>
      </c>
      <c r="AJ17" s="290"/>
      <c r="AK17" s="290"/>
      <c r="AL17" s="290"/>
      <c r="AM17" s="290"/>
      <c r="AN17" s="290"/>
      <c r="AO17" s="290"/>
      <c r="AP17" s="290"/>
      <c r="AQ17" s="290"/>
      <c r="AR17" s="294"/>
      <c r="AS17" s="291" t="s">
        <v>453</v>
      </c>
      <c r="AT17" s="290"/>
      <c r="AU17" s="290"/>
      <c r="AV17" s="290"/>
      <c r="AW17" s="290"/>
      <c r="AX17" s="294"/>
      <c r="AY17" s="291" t="s">
        <v>454</v>
      </c>
      <c r="AZ17" s="290"/>
      <c r="BA17" s="290"/>
      <c r="BB17" s="290"/>
      <c r="BC17" s="290"/>
      <c r="BD17" s="294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1" t="s">
        <v>135</v>
      </c>
      <c r="BV17" s="290"/>
      <c r="BW17" s="290"/>
      <c r="BX17" s="290"/>
      <c r="BY17" s="294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8"/>
      <c r="DF17" s="297" t="s">
        <v>455</v>
      </c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</row>
    <row r="18" spans="1:141" s="260" customFormat="1" ht="12.75" customHeight="1" x14ac:dyDescent="0.25">
      <c r="A18" s="376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291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4"/>
      <c r="AI18" s="291"/>
      <c r="AJ18" s="290"/>
      <c r="AK18" s="290"/>
      <c r="AL18" s="290"/>
      <c r="AM18" s="290"/>
      <c r="AN18" s="290"/>
      <c r="AO18" s="290"/>
      <c r="AP18" s="290"/>
      <c r="AQ18" s="290"/>
      <c r="AR18" s="294"/>
      <c r="AS18" s="291"/>
      <c r="AT18" s="290"/>
      <c r="AU18" s="290"/>
      <c r="AV18" s="290"/>
      <c r="AW18" s="290"/>
      <c r="AX18" s="294"/>
      <c r="AY18" s="291"/>
      <c r="AZ18" s="290"/>
      <c r="BA18" s="290"/>
      <c r="BB18" s="290"/>
      <c r="BC18" s="290"/>
      <c r="BD18" s="294"/>
      <c r="BE18" s="292" t="s">
        <v>69</v>
      </c>
      <c r="BF18" s="289"/>
      <c r="BG18" s="289"/>
      <c r="BH18" s="289"/>
      <c r="BI18" s="289"/>
      <c r="BJ18" s="289"/>
      <c r="BK18" s="289"/>
      <c r="BL18" s="289"/>
      <c r="BM18" s="289"/>
      <c r="BN18" s="293"/>
      <c r="BO18" s="292" t="s">
        <v>456</v>
      </c>
      <c r="BP18" s="289"/>
      <c r="BQ18" s="289"/>
      <c r="BR18" s="289"/>
      <c r="BS18" s="289"/>
      <c r="BT18" s="293"/>
      <c r="BU18" s="291"/>
      <c r="BV18" s="290"/>
      <c r="BW18" s="290"/>
      <c r="BX18" s="290"/>
      <c r="BY18" s="294"/>
      <c r="BZ18" s="292" t="s">
        <v>65</v>
      </c>
      <c r="CA18" s="289"/>
      <c r="CB18" s="289"/>
      <c r="CC18" s="289"/>
      <c r="CD18" s="289"/>
      <c r="CE18" s="289"/>
      <c r="CF18" s="289"/>
      <c r="CG18" s="293"/>
      <c r="CH18" s="302" t="s">
        <v>174</v>
      </c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292" t="s">
        <v>65</v>
      </c>
      <c r="DG18" s="289"/>
      <c r="DH18" s="289"/>
      <c r="DI18" s="289"/>
      <c r="DJ18" s="289"/>
      <c r="DK18" s="289"/>
      <c r="DL18" s="289"/>
      <c r="DM18" s="293"/>
      <c r="DN18" s="302" t="s">
        <v>174</v>
      </c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</row>
    <row r="19" spans="1:141" s="260" customFormat="1" ht="12.75" customHeight="1" x14ac:dyDescent="0.25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291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4"/>
      <c r="AI19" s="291"/>
      <c r="AJ19" s="290"/>
      <c r="AK19" s="290"/>
      <c r="AL19" s="290"/>
      <c r="AM19" s="290"/>
      <c r="AN19" s="290"/>
      <c r="AO19" s="290"/>
      <c r="AP19" s="290"/>
      <c r="AQ19" s="290"/>
      <c r="AR19" s="294"/>
      <c r="AS19" s="291"/>
      <c r="AT19" s="290"/>
      <c r="AU19" s="290"/>
      <c r="AV19" s="290"/>
      <c r="AW19" s="290"/>
      <c r="AX19" s="294"/>
      <c r="AY19" s="291"/>
      <c r="AZ19" s="290"/>
      <c r="BA19" s="290"/>
      <c r="BB19" s="290"/>
      <c r="BC19" s="290"/>
      <c r="BD19" s="294"/>
      <c r="BE19" s="291"/>
      <c r="BF19" s="290"/>
      <c r="BG19" s="290"/>
      <c r="BH19" s="290"/>
      <c r="BI19" s="290"/>
      <c r="BJ19" s="290"/>
      <c r="BK19" s="290"/>
      <c r="BL19" s="290"/>
      <c r="BM19" s="290"/>
      <c r="BN19" s="294"/>
      <c r="BO19" s="291" t="s">
        <v>457</v>
      </c>
      <c r="BP19" s="290"/>
      <c r="BQ19" s="290"/>
      <c r="BR19" s="290"/>
      <c r="BS19" s="290"/>
      <c r="BT19" s="294"/>
      <c r="BU19" s="291"/>
      <c r="BV19" s="290"/>
      <c r="BW19" s="290"/>
      <c r="BX19" s="290"/>
      <c r="BY19" s="294"/>
      <c r="BZ19" s="291"/>
      <c r="CA19" s="290"/>
      <c r="CB19" s="290"/>
      <c r="CC19" s="290"/>
      <c r="CD19" s="290"/>
      <c r="CE19" s="290"/>
      <c r="CF19" s="290"/>
      <c r="CG19" s="294"/>
      <c r="CH19" s="289" t="s">
        <v>458</v>
      </c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92" t="s">
        <v>459</v>
      </c>
      <c r="CY19" s="289"/>
      <c r="CZ19" s="289"/>
      <c r="DA19" s="289"/>
      <c r="DB19" s="289"/>
      <c r="DC19" s="289"/>
      <c r="DD19" s="289"/>
      <c r="DE19" s="293"/>
      <c r="DF19" s="291"/>
      <c r="DG19" s="290"/>
      <c r="DH19" s="290"/>
      <c r="DI19" s="290"/>
      <c r="DJ19" s="290"/>
      <c r="DK19" s="290"/>
      <c r="DL19" s="290"/>
      <c r="DM19" s="294"/>
      <c r="DN19" s="289" t="s">
        <v>460</v>
      </c>
      <c r="DO19" s="289"/>
      <c r="DP19" s="289"/>
      <c r="DQ19" s="289"/>
      <c r="DR19" s="289"/>
      <c r="DS19" s="289"/>
      <c r="DT19" s="289"/>
      <c r="DU19" s="293"/>
      <c r="DV19" s="292" t="s">
        <v>460</v>
      </c>
      <c r="DW19" s="289"/>
      <c r="DX19" s="289"/>
      <c r="DY19" s="289"/>
      <c r="DZ19" s="289"/>
      <c r="EA19" s="289"/>
      <c r="EB19" s="289"/>
      <c r="EC19" s="293"/>
      <c r="ED19" s="292" t="s">
        <v>461</v>
      </c>
      <c r="EE19" s="289"/>
      <c r="EF19" s="289"/>
      <c r="EG19" s="289"/>
      <c r="EH19" s="289"/>
      <c r="EI19" s="289"/>
      <c r="EJ19" s="289"/>
      <c r="EK19" s="289"/>
    </row>
    <row r="20" spans="1:141" s="260" customFormat="1" ht="12.75" customHeight="1" x14ac:dyDescent="0.25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291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4"/>
      <c r="AI20" s="291"/>
      <c r="AJ20" s="290"/>
      <c r="AK20" s="290"/>
      <c r="AL20" s="290"/>
      <c r="AM20" s="290"/>
      <c r="AN20" s="290"/>
      <c r="AO20" s="290"/>
      <c r="AP20" s="290"/>
      <c r="AQ20" s="290"/>
      <c r="AR20" s="294"/>
      <c r="AS20" s="291"/>
      <c r="AT20" s="290"/>
      <c r="AU20" s="290"/>
      <c r="AV20" s="290"/>
      <c r="AW20" s="290"/>
      <c r="AX20" s="294"/>
      <c r="AY20" s="291"/>
      <c r="AZ20" s="290"/>
      <c r="BA20" s="290"/>
      <c r="BB20" s="290"/>
      <c r="BC20" s="290"/>
      <c r="BD20" s="294"/>
      <c r="BE20" s="291"/>
      <c r="BF20" s="290"/>
      <c r="BG20" s="290"/>
      <c r="BH20" s="290"/>
      <c r="BI20" s="290"/>
      <c r="BJ20" s="290"/>
      <c r="BK20" s="290"/>
      <c r="BL20" s="290"/>
      <c r="BM20" s="290"/>
      <c r="BN20" s="294"/>
      <c r="BO20" s="291"/>
      <c r="BP20" s="290"/>
      <c r="BQ20" s="290"/>
      <c r="BR20" s="290"/>
      <c r="BS20" s="290"/>
      <c r="BT20" s="294"/>
      <c r="BU20" s="291"/>
      <c r="BV20" s="290"/>
      <c r="BW20" s="290"/>
      <c r="BX20" s="290"/>
      <c r="BY20" s="294"/>
      <c r="BZ20" s="291"/>
      <c r="CA20" s="290"/>
      <c r="CB20" s="290"/>
      <c r="CC20" s="290"/>
      <c r="CD20" s="290"/>
      <c r="CE20" s="290"/>
      <c r="CF20" s="290"/>
      <c r="CG20" s="294"/>
      <c r="CH20" s="299" t="s">
        <v>462</v>
      </c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1" t="s">
        <v>463</v>
      </c>
      <c r="CY20" s="290"/>
      <c r="CZ20" s="290"/>
      <c r="DA20" s="290"/>
      <c r="DB20" s="290"/>
      <c r="DC20" s="290"/>
      <c r="DD20" s="290"/>
      <c r="DE20" s="294"/>
      <c r="DF20" s="291"/>
      <c r="DG20" s="290"/>
      <c r="DH20" s="290"/>
      <c r="DI20" s="290"/>
      <c r="DJ20" s="290"/>
      <c r="DK20" s="290"/>
      <c r="DL20" s="290"/>
      <c r="DM20" s="294"/>
      <c r="DN20" s="290" t="s">
        <v>464</v>
      </c>
      <c r="DO20" s="290"/>
      <c r="DP20" s="290"/>
      <c r="DQ20" s="290"/>
      <c r="DR20" s="290"/>
      <c r="DS20" s="290"/>
      <c r="DT20" s="290"/>
      <c r="DU20" s="294"/>
      <c r="DV20" s="291" t="s">
        <v>464</v>
      </c>
      <c r="DW20" s="290"/>
      <c r="DX20" s="290"/>
      <c r="DY20" s="290"/>
      <c r="DZ20" s="290"/>
      <c r="EA20" s="290"/>
      <c r="EB20" s="290"/>
      <c r="EC20" s="294"/>
      <c r="ED20" s="291" t="s">
        <v>465</v>
      </c>
      <c r="EE20" s="376"/>
      <c r="EF20" s="376"/>
      <c r="EG20" s="376"/>
      <c r="EH20" s="376"/>
      <c r="EI20" s="376"/>
      <c r="EJ20" s="376"/>
      <c r="EK20" s="376"/>
    </row>
    <row r="21" spans="1:141" s="260" customFormat="1" ht="12.75" customHeight="1" x14ac:dyDescent="0.25">
      <c r="A21" s="376"/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291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4"/>
      <c r="AI21" s="291"/>
      <c r="AJ21" s="290"/>
      <c r="AK21" s="290"/>
      <c r="AL21" s="290"/>
      <c r="AM21" s="290"/>
      <c r="AN21" s="290"/>
      <c r="AO21" s="290"/>
      <c r="AP21" s="290"/>
      <c r="AQ21" s="290"/>
      <c r="AR21" s="294"/>
      <c r="AS21" s="291"/>
      <c r="AT21" s="290"/>
      <c r="AU21" s="290"/>
      <c r="AV21" s="290"/>
      <c r="AW21" s="290"/>
      <c r="AX21" s="294"/>
      <c r="AY21" s="291"/>
      <c r="AZ21" s="290"/>
      <c r="BA21" s="290"/>
      <c r="BB21" s="290"/>
      <c r="BC21" s="290"/>
      <c r="BD21" s="294"/>
      <c r="BE21" s="291"/>
      <c r="BF21" s="290"/>
      <c r="BG21" s="290"/>
      <c r="BH21" s="290"/>
      <c r="BI21" s="290"/>
      <c r="BJ21" s="290"/>
      <c r="BK21" s="290"/>
      <c r="BL21" s="290"/>
      <c r="BM21" s="290"/>
      <c r="BN21" s="294"/>
      <c r="BO21" s="291"/>
      <c r="BP21" s="290"/>
      <c r="BQ21" s="290"/>
      <c r="BR21" s="290"/>
      <c r="BS21" s="290"/>
      <c r="BT21" s="294"/>
      <c r="BU21" s="291"/>
      <c r="BV21" s="290"/>
      <c r="BW21" s="290"/>
      <c r="BX21" s="290"/>
      <c r="BY21" s="294"/>
      <c r="BZ21" s="291"/>
      <c r="CA21" s="290"/>
      <c r="CB21" s="290"/>
      <c r="CC21" s="290"/>
      <c r="CD21" s="290"/>
      <c r="CE21" s="290"/>
      <c r="CF21" s="290"/>
      <c r="CG21" s="294"/>
      <c r="CH21" s="292" t="s">
        <v>466</v>
      </c>
      <c r="CI21" s="289"/>
      <c r="CJ21" s="289"/>
      <c r="CK21" s="289"/>
      <c r="CL21" s="289"/>
      <c r="CM21" s="289"/>
      <c r="CN21" s="289"/>
      <c r="CO21" s="293"/>
      <c r="CP21" s="292" t="s">
        <v>467</v>
      </c>
      <c r="CQ21" s="289"/>
      <c r="CR21" s="289"/>
      <c r="CS21" s="289"/>
      <c r="CT21" s="289"/>
      <c r="CU21" s="289"/>
      <c r="CV21" s="289"/>
      <c r="CW21" s="293"/>
      <c r="CX21" s="291"/>
      <c r="CY21" s="290"/>
      <c r="CZ21" s="290"/>
      <c r="DA21" s="290"/>
      <c r="DB21" s="290"/>
      <c r="DC21" s="290"/>
      <c r="DD21" s="290"/>
      <c r="DE21" s="294"/>
      <c r="DF21" s="291"/>
      <c r="DG21" s="290"/>
      <c r="DH21" s="290"/>
      <c r="DI21" s="290"/>
      <c r="DJ21" s="290"/>
      <c r="DK21" s="290"/>
      <c r="DL21" s="290"/>
      <c r="DM21" s="294"/>
      <c r="DN21" s="290" t="s">
        <v>468</v>
      </c>
      <c r="DO21" s="290"/>
      <c r="DP21" s="290"/>
      <c r="DQ21" s="290"/>
      <c r="DR21" s="290"/>
      <c r="DS21" s="290"/>
      <c r="DT21" s="290"/>
      <c r="DU21" s="294"/>
      <c r="DV21" s="291" t="s">
        <v>469</v>
      </c>
      <c r="DW21" s="290"/>
      <c r="DX21" s="290"/>
      <c r="DY21" s="290"/>
      <c r="DZ21" s="290"/>
      <c r="EA21" s="290"/>
      <c r="EB21" s="290"/>
      <c r="EC21" s="294"/>
      <c r="ED21" s="291" t="s">
        <v>470</v>
      </c>
      <c r="EE21" s="376"/>
      <c r="EF21" s="376"/>
      <c r="EG21" s="376"/>
      <c r="EH21" s="376"/>
      <c r="EI21" s="376"/>
      <c r="EJ21" s="376"/>
      <c r="EK21" s="376"/>
    </row>
    <row r="22" spans="1:141" s="260" customFormat="1" ht="12.75" customHeight="1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291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4"/>
      <c r="AI22" s="291"/>
      <c r="AJ22" s="290"/>
      <c r="AK22" s="290"/>
      <c r="AL22" s="290"/>
      <c r="AM22" s="290"/>
      <c r="AN22" s="290"/>
      <c r="AO22" s="290"/>
      <c r="AP22" s="290"/>
      <c r="AQ22" s="290"/>
      <c r="AR22" s="294"/>
      <c r="AS22" s="291"/>
      <c r="AT22" s="290"/>
      <c r="AU22" s="290"/>
      <c r="AV22" s="290"/>
      <c r="AW22" s="290"/>
      <c r="AX22" s="294"/>
      <c r="AY22" s="291"/>
      <c r="AZ22" s="290"/>
      <c r="BA22" s="290"/>
      <c r="BB22" s="290"/>
      <c r="BC22" s="290"/>
      <c r="BD22" s="294"/>
      <c r="BE22" s="291"/>
      <c r="BF22" s="290"/>
      <c r="BG22" s="290"/>
      <c r="BH22" s="290"/>
      <c r="BI22" s="290"/>
      <c r="BJ22" s="290"/>
      <c r="BK22" s="290"/>
      <c r="BL22" s="290"/>
      <c r="BM22" s="290"/>
      <c r="BN22" s="294"/>
      <c r="BO22" s="291"/>
      <c r="BP22" s="290"/>
      <c r="BQ22" s="290"/>
      <c r="BR22" s="290"/>
      <c r="BS22" s="290"/>
      <c r="BT22" s="294"/>
      <c r="BU22" s="291"/>
      <c r="BV22" s="290"/>
      <c r="BW22" s="290"/>
      <c r="BX22" s="290"/>
      <c r="BY22" s="294"/>
      <c r="BZ22" s="291"/>
      <c r="CA22" s="290"/>
      <c r="CB22" s="290"/>
      <c r="CC22" s="290"/>
      <c r="CD22" s="290"/>
      <c r="CE22" s="290"/>
      <c r="CF22" s="290"/>
      <c r="CG22" s="294"/>
      <c r="CH22" s="291" t="s">
        <v>471</v>
      </c>
      <c r="CI22" s="290"/>
      <c r="CJ22" s="290"/>
      <c r="CK22" s="290"/>
      <c r="CL22" s="290"/>
      <c r="CM22" s="290"/>
      <c r="CN22" s="290"/>
      <c r="CO22" s="294"/>
      <c r="CP22" s="291" t="s">
        <v>471</v>
      </c>
      <c r="CQ22" s="290"/>
      <c r="CR22" s="290"/>
      <c r="CS22" s="290"/>
      <c r="CT22" s="290"/>
      <c r="CU22" s="290"/>
      <c r="CV22" s="290"/>
      <c r="CW22" s="294"/>
      <c r="CX22" s="291"/>
      <c r="CY22" s="290"/>
      <c r="CZ22" s="290"/>
      <c r="DA22" s="290"/>
      <c r="DB22" s="290"/>
      <c r="DC22" s="290"/>
      <c r="DD22" s="290"/>
      <c r="DE22" s="294"/>
      <c r="DF22" s="291"/>
      <c r="DG22" s="290"/>
      <c r="DH22" s="290"/>
      <c r="DI22" s="290"/>
      <c r="DJ22" s="290"/>
      <c r="DK22" s="290"/>
      <c r="DL22" s="290"/>
      <c r="DM22" s="294"/>
      <c r="DN22" s="290"/>
      <c r="DO22" s="290"/>
      <c r="DP22" s="290"/>
      <c r="DQ22" s="290"/>
      <c r="DR22" s="290"/>
      <c r="DS22" s="290"/>
      <c r="DT22" s="290"/>
      <c r="DU22" s="294"/>
      <c r="DV22" s="291" t="s">
        <v>472</v>
      </c>
      <c r="DW22" s="290"/>
      <c r="DX22" s="290"/>
      <c r="DY22" s="290"/>
      <c r="DZ22" s="290"/>
      <c r="EA22" s="290"/>
      <c r="EB22" s="290"/>
      <c r="EC22" s="294"/>
      <c r="ED22" s="291" t="s">
        <v>473</v>
      </c>
      <c r="EE22" s="376"/>
      <c r="EF22" s="376"/>
      <c r="EG22" s="376"/>
      <c r="EH22" s="376"/>
      <c r="EI22" s="376"/>
      <c r="EJ22" s="376"/>
      <c r="EK22" s="376"/>
    </row>
    <row r="23" spans="1:141" s="260" customFormat="1" ht="12.75" customHeight="1" x14ac:dyDescent="0.25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291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4"/>
      <c r="AI23" s="291"/>
      <c r="AJ23" s="290"/>
      <c r="AK23" s="290"/>
      <c r="AL23" s="290"/>
      <c r="AM23" s="290"/>
      <c r="AN23" s="290"/>
      <c r="AO23" s="290"/>
      <c r="AP23" s="290"/>
      <c r="AQ23" s="290"/>
      <c r="AR23" s="294"/>
      <c r="AS23" s="291"/>
      <c r="AT23" s="290"/>
      <c r="AU23" s="290"/>
      <c r="AV23" s="290"/>
      <c r="AW23" s="290"/>
      <c r="AX23" s="294"/>
      <c r="AY23" s="291"/>
      <c r="AZ23" s="290"/>
      <c r="BA23" s="290"/>
      <c r="BB23" s="290"/>
      <c r="BC23" s="290"/>
      <c r="BD23" s="294"/>
      <c r="BE23" s="291"/>
      <c r="BF23" s="290"/>
      <c r="BG23" s="290"/>
      <c r="BH23" s="290"/>
      <c r="BI23" s="290"/>
      <c r="BJ23" s="290"/>
      <c r="BK23" s="290"/>
      <c r="BL23" s="290"/>
      <c r="BM23" s="290"/>
      <c r="BN23" s="294"/>
      <c r="BO23" s="291"/>
      <c r="BP23" s="290"/>
      <c r="BQ23" s="290"/>
      <c r="BR23" s="290"/>
      <c r="BS23" s="290"/>
      <c r="BT23" s="294"/>
      <c r="BU23" s="291"/>
      <c r="BV23" s="290"/>
      <c r="BW23" s="290"/>
      <c r="BX23" s="290"/>
      <c r="BY23" s="294"/>
      <c r="BZ23" s="291"/>
      <c r="CA23" s="290"/>
      <c r="CB23" s="290"/>
      <c r="CC23" s="290"/>
      <c r="CD23" s="290"/>
      <c r="CE23" s="290"/>
      <c r="CF23" s="290"/>
      <c r="CG23" s="294"/>
      <c r="CH23" s="291" t="s">
        <v>386</v>
      </c>
      <c r="CI23" s="290"/>
      <c r="CJ23" s="290"/>
      <c r="CK23" s="290"/>
      <c r="CL23" s="290"/>
      <c r="CM23" s="290"/>
      <c r="CN23" s="290"/>
      <c r="CO23" s="294"/>
      <c r="CP23" s="291" t="s">
        <v>386</v>
      </c>
      <c r="CQ23" s="290"/>
      <c r="CR23" s="290"/>
      <c r="CS23" s="290"/>
      <c r="CT23" s="290"/>
      <c r="CU23" s="290"/>
      <c r="CV23" s="290"/>
      <c r="CW23" s="294"/>
      <c r="CX23" s="291"/>
      <c r="CY23" s="290"/>
      <c r="CZ23" s="290"/>
      <c r="DA23" s="290"/>
      <c r="DB23" s="290"/>
      <c r="DC23" s="290"/>
      <c r="DD23" s="290"/>
      <c r="DE23" s="294"/>
      <c r="DF23" s="291"/>
      <c r="DG23" s="290"/>
      <c r="DH23" s="290"/>
      <c r="DI23" s="290"/>
      <c r="DJ23" s="290"/>
      <c r="DK23" s="290"/>
      <c r="DL23" s="290"/>
      <c r="DM23" s="294"/>
      <c r="DN23" s="290"/>
      <c r="DO23" s="290"/>
      <c r="DP23" s="290"/>
      <c r="DQ23" s="290"/>
      <c r="DR23" s="290"/>
      <c r="DS23" s="290"/>
      <c r="DT23" s="290"/>
      <c r="DU23" s="294"/>
      <c r="DV23" s="291" t="s">
        <v>474</v>
      </c>
      <c r="DW23" s="290"/>
      <c r="DX23" s="290"/>
      <c r="DY23" s="290"/>
      <c r="DZ23" s="290"/>
      <c r="EA23" s="290"/>
      <c r="EB23" s="290"/>
      <c r="EC23" s="294"/>
      <c r="ED23" s="291" t="s">
        <v>475</v>
      </c>
      <c r="EE23" s="376"/>
      <c r="EF23" s="376"/>
      <c r="EG23" s="376"/>
      <c r="EH23" s="376"/>
      <c r="EI23" s="376"/>
      <c r="EJ23" s="376"/>
      <c r="EK23" s="376"/>
    </row>
    <row r="24" spans="1:141" s="260" customFormat="1" ht="12.75" customHeight="1" x14ac:dyDescent="0.25">
      <c r="A24" s="290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1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4"/>
      <c r="AI24" s="291"/>
      <c r="AJ24" s="290"/>
      <c r="AK24" s="290"/>
      <c r="AL24" s="290"/>
      <c r="AM24" s="290"/>
      <c r="AN24" s="290"/>
      <c r="AO24" s="290"/>
      <c r="AP24" s="290"/>
      <c r="AQ24" s="290"/>
      <c r="AR24" s="294"/>
      <c r="AS24" s="291"/>
      <c r="AT24" s="290"/>
      <c r="AU24" s="290"/>
      <c r="AV24" s="290"/>
      <c r="AW24" s="290"/>
      <c r="AX24" s="294"/>
      <c r="AY24" s="291"/>
      <c r="AZ24" s="290"/>
      <c r="BA24" s="290"/>
      <c r="BB24" s="290"/>
      <c r="BC24" s="290"/>
      <c r="BD24" s="294"/>
      <c r="BE24" s="291"/>
      <c r="BF24" s="290"/>
      <c r="BG24" s="290"/>
      <c r="BH24" s="290"/>
      <c r="BI24" s="290"/>
      <c r="BJ24" s="290"/>
      <c r="BK24" s="290"/>
      <c r="BL24" s="290"/>
      <c r="BM24" s="290"/>
      <c r="BN24" s="294"/>
      <c r="BO24" s="291"/>
      <c r="BP24" s="290"/>
      <c r="BQ24" s="290"/>
      <c r="BR24" s="290"/>
      <c r="BS24" s="290"/>
      <c r="BT24" s="294"/>
      <c r="BU24" s="291"/>
      <c r="BV24" s="290"/>
      <c r="BW24" s="290"/>
      <c r="BX24" s="290"/>
      <c r="BY24" s="294"/>
      <c r="BZ24" s="291"/>
      <c r="CA24" s="290"/>
      <c r="CB24" s="290"/>
      <c r="CC24" s="290"/>
      <c r="CD24" s="290"/>
      <c r="CE24" s="290"/>
      <c r="CF24" s="290"/>
      <c r="CG24" s="294"/>
      <c r="CH24" s="291" t="s">
        <v>389</v>
      </c>
      <c r="CI24" s="290"/>
      <c r="CJ24" s="290"/>
      <c r="CK24" s="290"/>
      <c r="CL24" s="290"/>
      <c r="CM24" s="290"/>
      <c r="CN24" s="290"/>
      <c r="CO24" s="294"/>
      <c r="CP24" s="291" t="s">
        <v>389</v>
      </c>
      <c r="CQ24" s="290"/>
      <c r="CR24" s="290"/>
      <c r="CS24" s="290"/>
      <c r="CT24" s="290"/>
      <c r="CU24" s="290"/>
      <c r="CV24" s="290"/>
      <c r="CW24" s="294"/>
      <c r="CX24" s="291"/>
      <c r="CY24" s="290"/>
      <c r="CZ24" s="290"/>
      <c r="DA24" s="290"/>
      <c r="DB24" s="290"/>
      <c r="DC24" s="290"/>
      <c r="DD24" s="290"/>
      <c r="DE24" s="294"/>
      <c r="DF24" s="291"/>
      <c r="DG24" s="290"/>
      <c r="DH24" s="290"/>
      <c r="DI24" s="290"/>
      <c r="DJ24" s="290"/>
      <c r="DK24" s="290"/>
      <c r="DL24" s="290"/>
      <c r="DM24" s="294"/>
      <c r="DN24" s="290"/>
      <c r="DO24" s="290"/>
      <c r="DP24" s="290"/>
      <c r="DQ24" s="290"/>
      <c r="DR24" s="290"/>
      <c r="DS24" s="290"/>
      <c r="DT24" s="290"/>
      <c r="DU24" s="294"/>
      <c r="DV24" s="291"/>
      <c r="DW24" s="290"/>
      <c r="DX24" s="290"/>
      <c r="DY24" s="290"/>
      <c r="DZ24" s="290"/>
      <c r="EA24" s="290"/>
      <c r="EB24" s="290"/>
      <c r="EC24" s="294"/>
      <c r="ED24" s="290"/>
      <c r="EE24" s="290"/>
      <c r="EF24" s="290"/>
      <c r="EG24" s="290"/>
      <c r="EH24" s="290"/>
      <c r="EI24" s="290"/>
      <c r="EJ24" s="290"/>
      <c r="EK24" s="290"/>
    </row>
    <row r="25" spans="1:141" s="260" customFormat="1" ht="12.75" customHeight="1" x14ac:dyDescent="0.25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7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8"/>
      <c r="AI25" s="297"/>
      <c r="AJ25" s="299"/>
      <c r="AK25" s="299"/>
      <c r="AL25" s="299"/>
      <c r="AM25" s="299"/>
      <c r="AN25" s="299"/>
      <c r="AO25" s="299"/>
      <c r="AP25" s="299"/>
      <c r="AQ25" s="299"/>
      <c r="AR25" s="298"/>
      <c r="AS25" s="297"/>
      <c r="AT25" s="299"/>
      <c r="AU25" s="299"/>
      <c r="AV25" s="299"/>
      <c r="AW25" s="299"/>
      <c r="AX25" s="298"/>
      <c r="AY25" s="297"/>
      <c r="AZ25" s="299"/>
      <c r="BA25" s="299"/>
      <c r="BB25" s="299"/>
      <c r="BC25" s="299"/>
      <c r="BD25" s="298"/>
      <c r="BE25" s="297"/>
      <c r="BF25" s="299"/>
      <c r="BG25" s="299"/>
      <c r="BH25" s="299"/>
      <c r="BI25" s="299"/>
      <c r="BJ25" s="299"/>
      <c r="BK25" s="299"/>
      <c r="BL25" s="299"/>
      <c r="BM25" s="299"/>
      <c r="BN25" s="298"/>
      <c r="BO25" s="297"/>
      <c r="BP25" s="299"/>
      <c r="BQ25" s="299"/>
      <c r="BR25" s="299"/>
      <c r="BS25" s="299"/>
      <c r="BT25" s="298"/>
      <c r="BU25" s="297"/>
      <c r="BV25" s="299"/>
      <c r="BW25" s="299"/>
      <c r="BX25" s="299"/>
      <c r="BY25" s="298"/>
      <c r="BZ25" s="297"/>
      <c r="CA25" s="299"/>
      <c r="CB25" s="299"/>
      <c r="CC25" s="299"/>
      <c r="CD25" s="299"/>
      <c r="CE25" s="299"/>
      <c r="CF25" s="299"/>
      <c r="CG25" s="298"/>
      <c r="CH25" s="297" t="s">
        <v>391</v>
      </c>
      <c r="CI25" s="299"/>
      <c r="CJ25" s="299"/>
      <c r="CK25" s="299"/>
      <c r="CL25" s="299"/>
      <c r="CM25" s="299"/>
      <c r="CN25" s="299"/>
      <c r="CO25" s="298"/>
      <c r="CP25" s="297" t="s">
        <v>391</v>
      </c>
      <c r="CQ25" s="299"/>
      <c r="CR25" s="299"/>
      <c r="CS25" s="299"/>
      <c r="CT25" s="299"/>
      <c r="CU25" s="299"/>
      <c r="CV25" s="299"/>
      <c r="CW25" s="298"/>
      <c r="CX25" s="297"/>
      <c r="CY25" s="299"/>
      <c r="CZ25" s="299"/>
      <c r="DA25" s="299"/>
      <c r="DB25" s="299"/>
      <c r="DC25" s="299"/>
      <c r="DD25" s="299"/>
      <c r="DE25" s="298"/>
      <c r="DF25" s="297"/>
      <c r="DG25" s="299"/>
      <c r="DH25" s="299"/>
      <c r="DI25" s="299"/>
      <c r="DJ25" s="299"/>
      <c r="DK25" s="299"/>
      <c r="DL25" s="299"/>
      <c r="DM25" s="298"/>
      <c r="DN25" s="299"/>
      <c r="DO25" s="299"/>
      <c r="DP25" s="299"/>
      <c r="DQ25" s="299"/>
      <c r="DR25" s="299"/>
      <c r="DS25" s="299"/>
      <c r="DT25" s="299"/>
      <c r="DU25" s="298"/>
      <c r="DV25" s="297"/>
      <c r="DW25" s="299"/>
      <c r="DX25" s="299"/>
      <c r="DY25" s="299"/>
      <c r="DZ25" s="299"/>
      <c r="EA25" s="299"/>
      <c r="EB25" s="299"/>
      <c r="EC25" s="298"/>
      <c r="ED25" s="299"/>
      <c r="EE25" s="299"/>
      <c r="EF25" s="299"/>
      <c r="EG25" s="299"/>
      <c r="EH25" s="299"/>
      <c r="EI25" s="299"/>
      <c r="EJ25" s="299"/>
      <c r="EK25" s="299"/>
    </row>
    <row r="26" spans="1:141" s="260" customFormat="1" ht="13.5" customHeight="1" thickBot="1" x14ac:dyDescent="0.3">
      <c r="A26" s="302">
        <v>1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1"/>
      <c r="T26" s="292">
        <v>2</v>
      </c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93"/>
      <c r="AI26" s="292">
        <v>3</v>
      </c>
      <c r="AJ26" s="289"/>
      <c r="AK26" s="289"/>
      <c r="AL26" s="289"/>
      <c r="AM26" s="289"/>
      <c r="AN26" s="289"/>
      <c r="AO26" s="289"/>
      <c r="AP26" s="289"/>
      <c r="AQ26" s="289"/>
      <c r="AR26" s="293"/>
      <c r="AS26" s="292">
        <v>4</v>
      </c>
      <c r="AT26" s="289"/>
      <c r="AU26" s="289"/>
      <c r="AV26" s="289"/>
      <c r="AW26" s="289"/>
      <c r="AX26" s="293"/>
      <c r="AY26" s="292">
        <v>5</v>
      </c>
      <c r="AZ26" s="289"/>
      <c r="BA26" s="289"/>
      <c r="BB26" s="289"/>
      <c r="BC26" s="289"/>
      <c r="BD26" s="293"/>
      <c r="BE26" s="292">
        <v>6</v>
      </c>
      <c r="BF26" s="289"/>
      <c r="BG26" s="289"/>
      <c r="BH26" s="289"/>
      <c r="BI26" s="289"/>
      <c r="BJ26" s="289"/>
      <c r="BK26" s="289"/>
      <c r="BL26" s="289"/>
      <c r="BM26" s="289"/>
      <c r="BN26" s="293"/>
      <c r="BO26" s="292">
        <v>7</v>
      </c>
      <c r="BP26" s="289"/>
      <c r="BQ26" s="289"/>
      <c r="BR26" s="289"/>
      <c r="BS26" s="289"/>
      <c r="BT26" s="293"/>
      <c r="BU26" s="292">
        <v>8</v>
      </c>
      <c r="BV26" s="289"/>
      <c r="BW26" s="289"/>
      <c r="BX26" s="289"/>
      <c r="BY26" s="293"/>
      <c r="BZ26" s="292">
        <v>9</v>
      </c>
      <c r="CA26" s="289"/>
      <c r="CB26" s="289"/>
      <c r="CC26" s="289"/>
      <c r="CD26" s="289"/>
      <c r="CE26" s="289"/>
      <c r="CF26" s="289"/>
      <c r="CG26" s="293"/>
      <c r="CH26" s="292">
        <v>10</v>
      </c>
      <c r="CI26" s="289"/>
      <c r="CJ26" s="289"/>
      <c r="CK26" s="289"/>
      <c r="CL26" s="289"/>
      <c r="CM26" s="289"/>
      <c r="CN26" s="289"/>
      <c r="CO26" s="293"/>
      <c r="CP26" s="292">
        <v>11</v>
      </c>
      <c r="CQ26" s="289"/>
      <c r="CR26" s="289"/>
      <c r="CS26" s="289"/>
      <c r="CT26" s="289"/>
      <c r="CU26" s="289"/>
      <c r="CV26" s="289"/>
      <c r="CW26" s="293"/>
      <c r="CX26" s="292">
        <v>12</v>
      </c>
      <c r="CY26" s="289"/>
      <c r="CZ26" s="289"/>
      <c r="DA26" s="289"/>
      <c r="DB26" s="289"/>
      <c r="DC26" s="289"/>
      <c r="DD26" s="289"/>
      <c r="DE26" s="293"/>
      <c r="DF26" s="292">
        <v>13</v>
      </c>
      <c r="DG26" s="289"/>
      <c r="DH26" s="289"/>
      <c r="DI26" s="289"/>
      <c r="DJ26" s="289"/>
      <c r="DK26" s="289"/>
      <c r="DL26" s="289"/>
      <c r="DM26" s="293"/>
      <c r="DN26" s="292">
        <v>14</v>
      </c>
      <c r="DO26" s="289"/>
      <c r="DP26" s="289"/>
      <c r="DQ26" s="289"/>
      <c r="DR26" s="289"/>
      <c r="DS26" s="289"/>
      <c r="DT26" s="289"/>
      <c r="DU26" s="293"/>
      <c r="DV26" s="292">
        <v>15</v>
      </c>
      <c r="DW26" s="289"/>
      <c r="DX26" s="289"/>
      <c r="DY26" s="289"/>
      <c r="DZ26" s="289"/>
      <c r="EA26" s="289"/>
      <c r="EB26" s="289"/>
      <c r="EC26" s="293"/>
      <c r="ED26" s="292">
        <v>16</v>
      </c>
      <c r="EE26" s="289"/>
      <c r="EF26" s="289"/>
      <c r="EG26" s="289"/>
      <c r="EH26" s="289"/>
      <c r="EI26" s="289"/>
      <c r="EJ26" s="289"/>
      <c r="EK26" s="289"/>
    </row>
    <row r="27" spans="1:141" s="260" customFormat="1" ht="15" customHeight="1" x14ac:dyDescent="0.25">
      <c r="A27" s="332" t="s">
        <v>476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440" t="s">
        <v>112</v>
      </c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274" t="s">
        <v>112</v>
      </c>
      <c r="AJ27" s="276"/>
      <c r="AK27" s="276"/>
      <c r="AL27" s="276"/>
      <c r="AM27" s="276"/>
      <c r="AN27" s="276"/>
      <c r="AO27" s="276"/>
      <c r="AP27" s="276"/>
      <c r="AQ27" s="276"/>
      <c r="AR27" s="304"/>
      <c r="AS27" s="539" t="s">
        <v>112</v>
      </c>
      <c r="AT27" s="276"/>
      <c r="AU27" s="276"/>
      <c r="AV27" s="276"/>
      <c r="AW27" s="276"/>
      <c r="AX27" s="275"/>
      <c r="AY27" s="281" t="s">
        <v>112</v>
      </c>
      <c r="AZ27" s="281"/>
      <c r="BA27" s="281"/>
      <c r="BB27" s="281"/>
      <c r="BC27" s="281"/>
      <c r="BD27" s="319"/>
      <c r="BE27" s="440" t="s">
        <v>112</v>
      </c>
      <c r="BF27" s="442"/>
      <c r="BG27" s="442"/>
      <c r="BH27" s="442"/>
      <c r="BI27" s="442"/>
      <c r="BJ27" s="442"/>
      <c r="BK27" s="442"/>
      <c r="BL27" s="442"/>
      <c r="BM27" s="442"/>
      <c r="BN27" s="442"/>
      <c r="BO27" s="274" t="s">
        <v>112</v>
      </c>
      <c r="BP27" s="276"/>
      <c r="BQ27" s="276"/>
      <c r="BR27" s="276"/>
      <c r="BS27" s="276"/>
      <c r="BT27" s="304"/>
      <c r="BU27" s="539" t="s">
        <v>73</v>
      </c>
      <c r="BV27" s="276"/>
      <c r="BW27" s="276"/>
      <c r="BX27" s="276"/>
      <c r="BY27" s="304"/>
      <c r="BZ27" s="540">
        <f>SUM(BZ30:CG36)</f>
        <v>22427.200000000001</v>
      </c>
      <c r="CA27" s="542"/>
      <c r="CB27" s="542"/>
      <c r="CC27" s="542"/>
      <c r="CD27" s="542"/>
      <c r="CE27" s="542"/>
      <c r="CF27" s="542"/>
      <c r="CG27" s="541"/>
      <c r="CH27" s="540">
        <f>SUM(CH30:CO36)</f>
        <v>22028</v>
      </c>
      <c r="CI27" s="542"/>
      <c r="CJ27" s="542"/>
      <c r="CK27" s="542"/>
      <c r="CL27" s="542"/>
      <c r="CM27" s="542"/>
      <c r="CN27" s="542"/>
      <c r="CO27" s="541"/>
      <c r="CP27" s="540">
        <f>SUM(CP30:CW36)</f>
        <v>18483</v>
      </c>
      <c r="CQ27" s="542"/>
      <c r="CR27" s="542"/>
      <c r="CS27" s="542"/>
      <c r="CT27" s="542"/>
      <c r="CU27" s="542"/>
      <c r="CV27" s="542"/>
      <c r="CW27" s="541"/>
      <c r="CX27" s="540">
        <f>SUM(CX30:DE36)</f>
        <v>0</v>
      </c>
      <c r="CY27" s="542"/>
      <c r="CZ27" s="542"/>
      <c r="DA27" s="542"/>
      <c r="DB27" s="542"/>
      <c r="DC27" s="542"/>
      <c r="DD27" s="542"/>
      <c r="DE27" s="541"/>
      <c r="DF27" s="540">
        <v>0</v>
      </c>
      <c r="DG27" s="542"/>
      <c r="DH27" s="542"/>
      <c r="DI27" s="542"/>
      <c r="DJ27" s="542"/>
      <c r="DK27" s="542"/>
      <c r="DL27" s="542"/>
      <c r="DM27" s="541"/>
      <c r="DN27" s="540">
        <f>SUM(DN30:DU36)</f>
        <v>133.5</v>
      </c>
      <c r="DO27" s="542"/>
      <c r="DP27" s="542"/>
      <c r="DQ27" s="542"/>
      <c r="DR27" s="542"/>
      <c r="DS27" s="542"/>
      <c r="DT27" s="542"/>
      <c r="DU27" s="541"/>
      <c r="DV27" s="540">
        <f>SUM(DV30:EC36)</f>
        <v>1904.6</v>
      </c>
      <c r="DW27" s="542"/>
      <c r="DX27" s="542"/>
      <c r="DY27" s="542"/>
      <c r="DZ27" s="542"/>
      <c r="EA27" s="542"/>
      <c r="EB27" s="542"/>
      <c r="EC27" s="541"/>
      <c r="ED27" s="540">
        <f>SUM(ED30:EK36)</f>
        <v>0</v>
      </c>
      <c r="EE27" s="542"/>
      <c r="EF27" s="542"/>
      <c r="EG27" s="542"/>
      <c r="EH27" s="542"/>
      <c r="EI27" s="542"/>
      <c r="EJ27" s="542"/>
      <c r="EK27" s="543"/>
    </row>
    <row r="28" spans="1:141" s="260" customFormat="1" ht="12.75" customHeight="1" x14ac:dyDescent="0.25">
      <c r="A28" s="333" t="s">
        <v>174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545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548"/>
      <c r="AJ28" s="547"/>
      <c r="AK28" s="547"/>
      <c r="AL28" s="547"/>
      <c r="AM28" s="547"/>
      <c r="AN28" s="547"/>
      <c r="AO28" s="547"/>
      <c r="AP28" s="547"/>
      <c r="AQ28" s="547"/>
      <c r="AR28" s="549"/>
      <c r="AS28" s="552"/>
      <c r="AT28" s="547"/>
      <c r="AU28" s="547"/>
      <c r="AV28" s="547"/>
      <c r="AW28" s="547"/>
      <c r="AX28" s="553"/>
      <c r="AY28" s="547"/>
      <c r="AZ28" s="547"/>
      <c r="BA28" s="547"/>
      <c r="BB28" s="547"/>
      <c r="BC28" s="547"/>
      <c r="BD28" s="549"/>
      <c r="BE28" s="552"/>
      <c r="BF28" s="547"/>
      <c r="BG28" s="547"/>
      <c r="BH28" s="547"/>
      <c r="BI28" s="547"/>
      <c r="BJ28" s="547"/>
      <c r="BK28" s="547"/>
      <c r="BL28" s="547"/>
      <c r="BM28" s="547"/>
      <c r="BN28" s="547"/>
      <c r="BO28" s="548"/>
      <c r="BP28" s="547"/>
      <c r="BQ28" s="547"/>
      <c r="BR28" s="547"/>
      <c r="BS28" s="547"/>
      <c r="BT28" s="549"/>
      <c r="BU28" s="558" t="s">
        <v>477</v>
      </c>
      <c r="BV28" s="278"/>
      <c r="BW28" s="278"/>
      <c r="BX28" s="278"/>
      <c r="BY28" s="334"/>
      <c r="BZ28" s="410"/>
      <c r="CA28" s="411"/>
      <c r="CB28" s="411"/>
      <c r="CC28" s="411"/>
      <c r="CD28" s="411"/>
      <c r="CE28" s="411"/>
      <c r="CF28" s="411"/>
      <c r="CG28" s="560"/>
      <c r="CH28" s="410"/>
      <c r="CI28" s="411"/>
      <c r="CJ28" s="411"/>
      <c r="CK28" s="411"/>
      <c r="CL28" s="411"/>
      <c r="CM28" s="411"/>
      <c r="CN28" s="411"/>
      <c r="CO28" s="560"/>
      <c r="CP28" s="410"/>
      <c r="CQ28" s="411"/>
      <c r="CR28" s="411"/>
      <c r="CS28" s="411"/>
      <c r="CT28" s="411"/>
      <c r="CU28" s="411"/>
      <c r="CV28" s="411"/>
      <c r="CW28" s="560"/>
      <c r="CX28" s="410"/>
      <c r="CY28" s="411"/>
      <c r="CZ28" s="411"/>
      <c r="DA28" s="411"/>
      <c r="DB28" s="411"/>
      <c r="DC28" s="411"/>
      <c r="DD28" s="411"/>
      <c r="DE28" s="560"/>
      <c r="DF28" s="410"/>
      <c r="DG28" s="411"/>
      <c r="DH28" s="411"/>
      <c r="DI28" s="411"/>
      <c r="DJ28" s="411"/>
      <c r="DK28" s="411"/>
      <c r="DL28" s="411"/>
      <c r="DM28" s="560"/>
      <c r="DN28" s="410"/>
      <c r="DO28" s="411"/>
      <c r="DP28" s="411"/>
      <c r="DQ28" s="411"/>
      <c r="DR28" s="411"/>
      <c r="DS28" s="411"/>
      <c r="DT28" s="411"/>
      <c r="DU28" s="560"/>
      <c r="DV28" s="410"/>
      <c r="DW28" s="411"/>
      <c r="DX28" s="411"/>
      <c r="DY28" s="411"/>
      <c r="DZ28" s="411"/>
      <c r="EA28" s="411"/>
      <c r="EB28" s="411"/>
      <c r="EC28" s="560"/>
      <c r="ED28" s="410"/>
      <c r="EE28" s="411"/>
      <c r="EF28" s="411"/>
      <c r="EG28" s="411"/>
      <c r="EH28" s="411"/>
      <c r="EI28" s="411"/>
      <c r="EJ28" s="411"/>
      <c r="EK28" s="564"/>
    </row>
    <row r="29" spans="1:141" s="260" customFormat="1" ht="12" customHeight="1" x14ac:dyDescent="0.25">
      <c r="A29" s="377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546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550"/>
      <c r="AJ29" s="372"/>
      <c r="AK29" s="372"/>
      <c r="AL29" s="372"/>
      <c r="AM29" s="372"/>
      <c r="AN29" s="372"/>
      <c r="AO29" s="372"/>
      <c r="AP29" s="372"/>
      <c r="AQ29" s="372"/>
      <c r="AR29" s="551"/>
      <c r="AS29" s="554"/>
      <c r="AT29" s="372"/>
      <c r="AU29" s="372"/>
      <c r="AV29" s="372"/>
      <c r="AW29" s="372"/>
      <c r="AX29" s="555"/>
      <c r="AY29" s="372"/>
      <c r="AZ29" s="372"/>
      <c r="BA29" s="372"/>
      <c r="BB29" s="372"/>
      <c r="BC29" s="372"/>
      <c r="BD29" s="551"/>
      <c r="BE29" s="554"/>
      <c r="BF29" s="372"/>
      <c r="BG29" s="372"/>
      <c r="BH29" s="372"/>
      <c r="BI29" s="372"/>
      <c r="BJ29" s="372"/>
      <c r="BK29" s="372"/>
      <c r="BL29" s="372"/>
      <c r="BM29" s="372"/>
      <c r="BN29" s="372"/>
      <c r="BO29" s="550"/>
      <c r="BP29" s="372"/>
      <c r="BQ29" s="372"/>
      <c r="BR29" s="372"/>
      <c r="BS29" s="372"/>
      <c r="BT29" s="551"/>
      <c r="BU29" s="559"/>
      <c r="BV29" s="271"/>
      <c r="BW29" s="271"/>
      <c r="BX29" s="271"/>
      <c r="BY29" s="335"/>
      <c r="BZ29" s="561"/>
      <c r="CA29" s="563"/>
      <c r="CB29" s="563"/>
      <c r="CC29" s="563"/>
      <c r="CD29" s="563"/>
      <c r="CE29" s="563"/>
      <c r="CF29" s="563"/>
      <c r="CG29" s="562"/>
      <c r="CH29" s="561"/>
      <c r="CI29" s="563"/>
      <c r="CJ29" s="563"/>
      <c r="CK29" s="563"/>
      <c r="CL29" s="563"/>
      <c r="CM29" s="563"/>
      <c r="CN29" s="563"/>
      <c r="CO29" s="562"/>
      <c r="CP29" s="561"/>
      <c r="CQ29" s="563"/>
      <c r="CR29" s="563"/>
      <c r="CS29" s="563"/>
      <c r="CT29" s="563"/>
      <c r="CU29" s="563"/>
      <c r="CV29" s="563"/>
      <c r="CW29" s="562"/>
      <c r="CX29" s="561"/>
      <c r="CY29" s="563"/>
      <c r="CZ29" s="563"/>
      <c r="DA29" s="563"/>
      <c r="DB29" s="563"/>
      <c r="DC29" s="563"/>
      <c r="DD29" s="563"/>
      <c r="DE29" s="562"/>
      <c r="DF29" s="561"/>
      <c r="DG29" s="563"/>
      <c r="DH29" s="563"/>
      <c r="DI29" s="563"/>
      <c r="DJ29" s="563"/>
      <c r="DK29" s="563"/>
      <c r="DL29" s="563"/>
      <c r="DM29" s="562"/>
      <c r="DN29" s="561"/>
      <c r="DO29" s="563"/>
      <c r="DP29" s="563"/>
      <c r="DQ29" s="563"/>
      <c r="DR29" s="563"/>
      <c r="DS29" s="563"/>
      <c r="DT29" s="563"/>
      <c r="DU29" s="562"/>
      <c r="DV29" s="561"/>
      <c r="DW29" s="563"/>
      <c r="DX29" s="563"/>
      <c r="DY29" s="563"/>
      <c r="DZ29" s="563"/>
      <c r="EA29" s="563"/>
      <c r="EB29" s="563"/>
      <c r="EC29" s="562"/>
      <c r="ED29" s="561"/>
      <c r="EE29" s="563"/>
      <c r="EF29" s="563"/>
      <c r="EG29" s="563"/>
      <c r="EH29" s="563"/>
      <c r="EI29" s="563"/>
      <c r="EJ29" s="563"/>
      <c r="EK29" s="565"/>
    </row>
    <row r="30" spans="1:141" s="260" customFormat="1" ht="26.25" customHeight="1" x14ac:dyDescent="0.25">
      <c r="A30" s="566" t="s">
        <v>478</v>
      </c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7" t="s">
        <v>479</v>
      </c>
      <c r="U30" s="566"/>
      <c r="V30" s="566"/>
      <c r="W30" s="566"/>
      <c r="X30" s="566"/>
      <c r="Y30" s="566"/>
      <c r="Z30" s="566"/>
      <c r="AA30" s="566"/>
      <c r="AB30" s="566"/>
      <c r="AC30" s="566"/>
      <c r="AD30" s="566"/>
      <c r="AE30" s="566"/>
      <c r="AF30" s="566"/>
      <c r="AG30" s="566"/>
      <c r="AH30" s="566"/>
      <c r="AI30" s="568"/>
      <c r="AJ30" s="569"/>
      <c r="AK30" s="569"/>
      <c r="AL30" s="569"/>
      <c r="AM30" s="569"/>
      <c r="AN30" s="569"/>
      <c r="AO30" s="569"/>
      <c r="AP30" s="569"/>
      <c r="AQ30" s="569"/>
      <c r="AR30" s="556"/>
      <c r="AS30" s="557" t="s">
        <v>220</v>
      </c>
      <c r="AT30" s="569"/>
      <c r="AU30" s="569"/>
      <c r="AV30" s="569"/>
      <c r="AW30" s="569"/>
      <c r="AX30" s="570"/>
      <c r="AY30" s="569" t="s">
        <v>480</v>
      </c>
      <c r="AZ30" s="569"/>
      <c r="BA30" s="569"/>
      <c r="BB30" s="569"/>
      <c r="BC30" s="569"/>
      <c r="BD30" s="556"/>
      <c r="BE30" s="544" t="s">
        <v>481</v>
      </c>
      <c r="BF30" s="332"/>
      <c r="BG30" s="332"/>
      <c r="BH30" s="332"/>
      <c r="BI30" s="332"/>
      <c r="BJ30" s="332"/>
      <c r="BK30" s="332"/>
      <c r="BL30" s="332"/>
      <c r="BM30" s="332"/>
      <c r="BN30" s="332"/>
      <c r="BO30" s="568" t="s">
        <v>482</v>
      </c>
      <c r="BP30" s="569"/>
      <c r="BQ30" s="569"/>
      <c r="BR30" s="569"/>
      <c r="BS30" s="569"/>
      <c r="BT30" s="556"/>
      <c r="BU30" s="571" t="s">
        <v>483</v>
      </c>
      <c r="BV30" s="281"/>
      <c r="BW30" s="281"/>
      <c r="BX30" s="281"/>
      <c r="BY30" s="319"/>
      <c r="BZ30" s="572">
        <v>246.3</v>
      </c>
      <c r="CA30" s="574"/>
      <c r="CB30" s="574"/>
      <c r="CC30" s="574"/>
      <c r="CD30" s="574"/>
      <c r="CE30" s="574"/>
      <c r="CF30" s="574"/>
      <c r="CG30" s="573"/>
      <c r="CH30" s="572"/>
      <c r="CI30" s="574"/>
      <c r="CJ30" s="574"/>
      <c r="CK30" s="574"/>
      <c r="CL30" s="574"/>
      <c r="CM30" s="574"/>
      <c r="CN30" s="574"/>
      <c r="CO30" s="573"/>
      <c r="CP30" s="572"/>
      <c r="CQ30" s="574"/>
      <c r="CR30" s="574"/>
      <c r="CS30" s="574"/>
      <c r="CT30" s="574"/>
      <c r="CU30" s="574"/>
      <c r="CV30" s="574"/>
      <c r="CW30" s="573"/>
      <c r="CX30" s="572"/>
      <c r="CY30" s="574"/>
      <c r="CZ30" s="574"/>
      <c r="DA30" s="574"/>
      <c r="DB30" s="574"/>
      <c r="DC30" s="574"/>
      <c r="DD30" s="574"/>
      <c r="DE30" s="573"/>
      <c r="DF30" s="572">
        <v>0</v>
      </c>
      <c r="DG30" s="574"/>
      <c r="DH30" s="574"/>
      <c r="DI30" s="574"/>
      <c r="DJ30" s="574"/>
      <c r="DK30" s="574"/>
      <c r="DL30" s="574"/>
      <c r="DM30" s="573"/>
      <c r="DN30" s="572"/>
      <c r="DO30" s="574"/>
      <c r="DP30" s="574"/>
      <c r="DQ30" s="574"/>
      <c r="DR30" s="574"/>
      <c r="DS30" s="574"/>
      <c r="DT30" s="574"/>
      <c r="DU30" s="573"/>
      <c r="DV30" s="572"/>
      <c r="DW30" s="574"/>
      <c r="DX30" s="574"/>
      <c r="DY30" s="574"/>
      <c r="DZ30" s="574"/>
      <c r="EA30" s="574"/>
      <c r="EB30" s="574"/>
      <c r="EC30" s="573"/>
      <c r="ED30" s="572"/>
      <c r="EE30" s="574"/>
      <c r="EF30" s="574"/>
      <c r="EG30" s="574"/>
      <c r="EH30" s="574"/>
      <c r="EI30" s="574"/>
      <c r="EJ30" s="574"/>
      <c r="EK30" s="575"/>
    </row>
    <row r="31" spans="1:141" s="260" customFormat="1" ht="31.5" customHeight="1" x14ac:dyDescent="0.25">
      <c r="A31" s="566" t="s">
        <v>484</v>
      </c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7" t="s">
        <v>479</v>
      </c>
      <c r="U31" s="566"/>
      <c r="V31" s="566"/>
      <c r="W31" s="566"/>
      <c r="X31" s="566"/>
      <c r="Y31" s="566"/>
      <c r="Z31" s="566"/>
      <c r="AA31" s="566"/>
      <c r="AB31" s="566"/>
      <c r="AC31" s="566"/>
      <c r="AD31" s="566"/>
      <c r="AE31" s="566"/>
      <c r="AF31" s="566"/>
      <c r="AG31" s="566"/>
      <c r="AH31" s="566"/>
      <c r="AI31" s="568"/>
      <c r="AJ31" s="569"/>
      <c r="AK31" s="569"/>
      <c r="AL31" s="569"/>
      <c r="AM31" s="569"/>
      <c r="AN31" s="569"/>
      <c r="AO31" s="569"/>
      <c r="AP31" s="569"/>
      <c r="AQ31" s="569"/>
      <c r="AR31" s="556"/>
      <c r="AS31" s="557" t="s">
        <v>220</v>
      </c>
      <c r="AT31" s="569"/>
      <c r="AU31" s="569"/>
      <c r="AV31" s="569"/>
      <c r="AW31" s="569"/>
      <c r="AX31" s="570"/>
      <c r="AY31" s="569" t="s">
        <v>485</v>
      </c>
      <c r="AZ31" s="569"/>
      <c r="BA31" s="569"/>
      <c r="BB31" s="569"/>
      <c r="BC31" s="569"/>
      <c r="BD31" s="556"/>
      <c r="BE31" s="544" t="s">
        <v>481</v>
      </c>
      <c r="BF31" s="332"/>
      <c r="BG31" s="332"/>
      <c r="BH31" s="332"/>
      <c r="BI31" s="332"/>
      <c r="BJ31" s="332"/>
      <c r="BK31" s="332"/>
      <c r="BL31" s="332"/>
      <c r="BM31" s="332"/>
      <c r="BN31" s="332"/>
      <c r="BO31" s="568" t="s">
        <v>482</v>
      </c>
      <c r="BP31" s="569"/>
      <c r="BQ31" s="569"/>
      <c r="BR31" s="569"/>
      <c r="BS31" s="569"/>
      <c r="BT31" s="556"/>
      <c r="BU31" s="571" t="s">
        <v>486</v>
      </c>
      <c r="BV31" s="281"/>
      <c r="BW31" s="281"/>
      <c r="BX31" s="281"/>
      <c r="BY31" s="319"/>
      <c r="BZ31" s="572">
        <v>7180.6</v>
      </c>
      <c r="CA31" s="574"/>
      <c r="CB31" s="574"/>
      <c r="CC31" s="574"/>
      <c r="CD31" s="574"/>
      <c r="CE31" s="574"/>
      <c r="CF31" s="574"/>
      <c r="CG31" s="573"/>
      <c r="CH31" s="572">
        <v>7180.6</v>
      </c>
      <c r="CI31" s="574"/>
      <c r="CJ31" s="574"/>
      <c r="CK31" s="574"/>
      <c r="CL31" s="574"/>
      <c r="CM31" s="574"/>
      <c r="CN31" s="574"/>
      <c r="CO31" s="573"/>
      <c r="CP31" s="572">
        <v>7180.6</v>
      </c>
      <c r="CQ31" s="574"/>
      <c r="CR31" s="574"/>
      <c r="CS31" s="574"/>
      <c r="CT31" s="574"/>
      <c r="CU31" s="574"/>
      <c r="CV31" s="574"/>
      <c r="CW31" s="573"/>
      <c r="CX31" s="572">
        <v>0</v>
      </c>
      <c r="CY31" s="574"/>
      <c r="CZ31" s="574"/>
      <c r="DA31" s="574"/>
      <c r="DB31" s="574"/>
      <c r="DC31" s="574"/>
      <c r="DD31" s="574"/>
      <c r="DE31" s="573"/>
      <c r="DF31" s="572">
        <f t="shared" ref="DF31:DF36" si="0">SUM(DN31:EK31)</f>
        <v>698.6</v>
      </c>
      <c r="DG31" s="574"/>
      <c r="DH31" s="574"/>
      <c r="DI31" s="574"/>
      <c r="DJ31" s="574"/>
      <c r="DK31" s="574"/>
      <c r="DL31" s="574"/>
      <c r="DM31" s="573"/>
      <c r="DN31" s="572">
        <v>10.1</v>
      </c>
      <c r="DO31" s="574"/>
      <c r="DP31" s="574"/>
      <c r="DQ31" s="574"/>
      <c r="DR31" s="574"/>
      <c r="DS31" s="574"/>
      <c r="DT31" s="574"/>
      <c r="DU31" s="573"/>
      <c r="DV31" s="572">
        <v>688.5</v>
      </c>
      <c r="DW31" s="574"/>
      <c r="DX31" s="574"/>
      <c r="DY31" s="574"/>
      <c r="DZ31" s="574"/>
      <c r="EA31" s="574"/>
      <c r="EB31" s="574"/>
      <c r="EC31" s="573"/>
      <c r="ED31" s="572"/>
      <c r="EE31" s="574"/>
      <c r="EF31" s="574"/>
      <c r="EG31" s="574"/>
      <c r="EH31" s="574"/>
      <c r="EI31" s="574"/>
      <c r="EJ31" s="574"/>
      <c r="EK31" s="575"/>
    </row>
    <row r="32" spans="1:141" s="260" customFormat="1" ht="43.5" customHeight="1" x14ac:dyDescent="0.25">
      <c r="A32" s="566" t="s">
        <v>487</v>
      </c>
      <c r="B32" s="566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6"/>
      <c r="P32" s="566"/>
      <c r="Q32" s="566"/>
      <c r="R32" s="566"/>
      <c r="S32" s="566"/>
      <c r="T32" s="567" t="s">
        <v>488</v>
      </c>
      <c r="U32" s="566"/>
      <c r="V32" s="566"/>
      <c r="W32" s="566"/>
      <c r="X32" s="566"/>
      <c r="Y32" s="566"/>
      <c r="Z32" s="566"/>
      <c r="AA32" s="566"/>
      <c r="AB32" s="566"/>
      <c r="AC32" s="566"/>
      <c r="AD32" s="566"/>
      <c r="AE32" s="566"/>
      <c r="AF32" s="566"/>
      <c r="AG32" s="566"/>
      <c r="AH32" s="566"/>
      <c r="AI32" s="568"/>
      <c r="AJ32" s="569"/>
      <c r="AK32" s="569"/>
      <c r="AL32" s="569"/>
      <c r="AM32" s="569"/>
      <c r="AN32" s="569"/>
      <c r="AO32" s="569"/>
      <c r="AP32" s="569"/>
      <c r="AQ32" s="569"/>
      <c r="AR32" s="556"/>
      <c r="AS32" s="557" t="s">
        <v>220</v>
      </c>
      <c r="AT32" s="569"/>
      <c r="AU32" s="569"/>
      <c r="AV32" s="569"/>
      <c r="AW32" s="569"/>
      <c r="AX32" s="570"/>
      <c r="AY32" s="569" t="s">
        <v>489</v>
      </c>
      <c r="AZ32" s="569"/>
      <c r="BA32" s="569"/>
      <c r="BB32" s="569"/>
      <c r="BC32" s="569"/>
      <c r="BD32" s="556"/>
      <c r="BE32" s="544" t="s">
        <v>481</v>
      </c>
      <c r="BF32" s="332"/>
      <c r="BG32" s="332"/>
      <c r="BH32" s="332"/>
      <c r="BI32" s="332"/>
      <c r="BJ32" s="332"/>
      <c r="BK32" s="332"/>
      <c r="BL32" s="332"/>
      <c r="BM32" s="332"/>
      <c r="BN32" s="332"/>
      <c r="BO32" s="568" t="s">
        <v>482</v>
      </c>
      <c r="BP32" s="569"/>
      <c r="BQ32" s="569"/>
      <c r="BR32" s="569"/>
      <c r="BS32" s="569"/>
      <c r="BT32" s="556"/>
      <c r="BU32" s="571" t="s">
        <v>490</v>
      </c>
      <c r="BV32" s="281"/>
      <c r="BW32" s="281"/>
      <c r="BX32" s="281"/>
      <c r="BY32" s="319"/>
      <c r="BZ32" s="572">
        <v>11302.4</v>
      </c>
      <c r="CA32" s="574"/>
      <c r="CB32" s="574"/>
      <c r="CC32" s="574"/>
      <c r="CD32" s="574"/>
      <c r="CE32" s="574"/>
      <c r="CF32" s="574"/>
      <c r="CG32" s="573"/>
      <c r="CH32" s="572">
        <v>11302.4</v>
      </c>
      <c r="CI32" s="574"/>
      <c r="CJ32" s="574"/>
      <c r="CK32" s="574"/>
      <c r="CL32" s="574"/>
      <c r="CM32" s="574"/>
      <c r="CN32" s="574"/>
      <c r="CO32" s="573"/>
      <c r="CP32" s="572">
        <v>11302.4</v>
      </c>
      <c r="CQ32" s="574"/>
      <c r="CR32" s="574"/>
      <c r="CS32" s="574"/>
      <c r="CT32" s="574"/>
      <c r="CU32" s="574"/>
      <c r="CV32" s="574"/>
      <c r="CW32" s="573"/>
      <c r="CX32" s="572">
        <v>0</v>
      </c>
      <c r="CY32" s="574"/>
      <c r="CZ32" s="574"/>
      <c r="DA32" s="574"/>
      <c r="DB32" s="574"/>
      <c r="DC32" s="574"/>
      <c r="DD32" s="574"/>
      <c r="DE32" s="573"/>
      <c r="DF32" s="572">
        <f t="shared" si="0"/>
        <v>1339.5</v>
      </c>
      <c r="DG32" s="574"/>
      <c r="DH32" s="574"/>
      <c r="DI32" s="574"/>
      <c r="DJ32" s="574"/>
      <c r="DK32" s="574"/>
      <c r="DL32" s="574"/>
      <c r="DM32" s="573"/>
      <c r="DN32" s="572">
        <v>123.4</v>
      </c>
      <c r="DO32" s="574"/>
      <c r="DP32" s="574"/>
      <c r="DQ32" s="574"/>
      <c r="DR32" s="574"/>
      <c r="DS32" s="574"/>
      <c r="DT32" s="574"/>
      <c r="DU32" s="573"/>
      <c r="DV32" s="572">
        <v>1216.0999999999999</v>
      </c>
      <c r="DW32" s="574"/>
      <c r="DX32" s="574"/>
      <c r="DY32" s="574"/>
      <c r="DZ32" s="574"/>
      <c r="EA32" s="574"/>
      <c r="EB32" s="574"/>
      <c r="EC32" s="573"/>
      <c r="ED32" s="572"/>
      <c r="EE32" s="574"/>
      <c r="EF32" s="574"/>
      <c r="EG32" s="574"/>
      <c r="EH32" s="574"/>
      <c r="EI32" s="574"/>
      <c r="EJ32" s="574"/>
      <c r="EK32" s="575"/>
    </row>
    <row r="33" spans="1:141" s="260" customFormat="1" ht="32.25" customHeight="1" x14ac:dyDescent="0.25">
      <c r="A33" s="566" t="s">
        <v>491</v>
      </c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6"/>
      <c r="P33" s="566"/>
      <c r="Q33" s="566"/>
      <c r="R33" s="566"/>
      <c r="S33" s="566"/>
      <c r="T33" s="567" t="s">
        <v>479</v>
      </c>
      <c r="U33" s="566"/>
      <c r="V33" s="566"/>
      <c r="W33" s="566"/>
      <c r="X33" s="566"/>
      <c r="Y33" s="566"/>
      <c r="Z33" s="566"/>
      <c r="AA33" s="566"/>
      <c r="AB33" s="566"/>
      <c r="AC33" s="566"/>
      <c r="AD33" s="566"/>
      <c r="AE33" s="566"/>
      <c r="AF33" s="566"/>
      <c r="AG33" s="566"/>
      <c r="AH33" s="566"/>
      <c r="AI33" s="568"/>
      <c r="AJ33" s="569"/>
      <c r="AK33" s="569"/>
      <c r="AL33" s="569"/>
      <c r="AM33" s="569"/>
      <c r="AN33" s="569"/>
      <c r="AO33" s="569"/>
      <c r="AP33" s="569"/>
      <c r="AQ33" s="569"/>
      <c r="AR33" s="556"/>
      <c r="AS33" s="557" t="s">
        <v>220</v>
      </c>
      <c r="AT33" s="569"/>
      <c r="AU33" s="569"/>
      <c r="AV33" s="569"/>
      <c r="AW33" s="569"/>
      <c r="AX33" s="570"/>
      <c r="AY33" s="569" t="s">
        <v>492</v>
      </c>
      <c r="AZ33" s="569"/>
      <c r="BA33" s="569"/>
      <c r="BB33" s="569"/>
      <c r="BC33" s="569"/>
      <c r="BD33" s="556"/>
      <c r="BE33" s="544" t="s">
        <v>481</v>
      </c>
      <c r="BF33" s="332"/>
      <c r="BG33" s="332"/>
      <c r="BH33" s="332"/>
      <c r="BI33" s="332"/>
      <c r="BJ33" s="332"/>
      <c r="BK33" s="332"/>
      <c r="BL33" s="332"/>
      <c r="BM33" s="332"/>
      <c r="BN33" s="332"/>
      <c r="BO33" s="568" t="s">
        <v>482</v>
      </c>
      <c r="BP33" s="569"/>
      <c r="BQ33" s="569"/>
      <c r="BR33" s="569"/>
      <c r="BS33" s="569"/>
      <c r="BT33" s="556"/>
      <c r="BU33" s="571" t="s">
        <v>493</v>
      </c>
      <c r="BV33" s="281"/>
      <c r="BW33" s="281"/>
      <c r="BX33" s="281"/>
      <c r="BY33" s="319"/>
      <c r="BZ33" s="572">
        <v>152.9</v>
      </c>
      <c r="CA33" s="574"/>
      <c r="CB33" s="574"/>
      <c r="CC33" s="574"/>
      <c r="CD33" s="574"/>
      <c r="CE33" s="574"/>
      <c r="CF33" s="574"/>
      <c r="CG33" s="573"/>
      <c r="CH33" s="572"/>
      <c r="CI33" s="574"/>
      <c r="CJ33" s="574"/>
      <c r="CK33" s="574"/>
      <c r="CL33" s="574"/>
      <c r="CM33" s="574"/>
      <c r="CN33" s="574"/>
      <c r="CO33" s="573"/>
      <c r="CP33" s="572"/>
      <c r="CQ33" s="574"/>
      <c r="CR33" s="574"/>
      <c r="CS33" s="574"/>
      <c r="CT33" s="574"/>
      <c r="CU33" s="574"/>
      <c r="CV33" s="574"/>
      <c r="CW33" s="573"/>
      <c r="CX33" s="572"/>
      <c r="CY33" s="574"/>
      <c r="CZ33" s="574"/>
      <c r="DA33" s="574"/>
      <c r="DB33" s="574"/>
      <c r="DC33" s="574"/>
      <c r="DD33" s="574"/>
      <c r="DE33" s="573"/>
      <c r="DF33" s="572">
        <f t="shared" si="0"/>
        <v>0</v>
      </c>
      <c r="DG33" s="574"/>
      <c r="DH33" s="574"/>
      <c r="DI33" s="574"/>
      <c r="DJ33" s="574"/>
      <c r="DK33" s="574"/>
      <c r="DL33" s="574"/>
      <c r="DM33" s="573"/>
      <c r="DN33" s="572"/>
      <c r="DO33" s="574"/>
      <c r="DP33" s="574"/>
      <c r="DQ33" s="574"/>
      <c r="DR33" s="574"/>
      <c r="DS33" s="574"/>
      <c r="DT33" s="574"/>
      <c r="DU33" s="573"/>
      <c r="DV33" s="572"/>
      <c r="DW33" s="574"/>
      <c r="DX33" s="574"/>
      <c r="DY33" s="574"/>
      <c r="DZ33" s="574"/>
      <c r="EA33" s="574"/>
      <c r="EB33" s="574"/>
      <c r="EC33" s="573"/>
      <c r="ED33" s="572"/>
      <c r="EE33" s="574"/>
      <c r="EF33" s="574"/>
      <c r="EG33" s="574"/>
      <c r="EH33" s="574"/>
      <c r="EI33" s="574"/>
      <c r="EJ33" s="574"/>
      <c r="EK33" s="575"/>
    </row>
    <row r="34" spans="1:141" s="260" customFormat="1" ht="48" customHeight="1" x14ac:dyDescent="0.25">
      <c r="A34" s="566" t="s">
        <v>494</v>
      </c>
      <c r="B34" s="566"/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6"/>
      <c r="O34" s="566"/>
      <c r="P34" s="566"/>
      <c r="Q34" s="566"/>
      <c r="R34" s="566"/>
      <c r="S34" s="566"/>
      <c r="T34" s="567" t="s">
        <v>488</v>
      </c>
      <c r="U34" s="566"/>
      <c r="V34" s="566"/>
      <c r="W34" s="566"/>
      <c r="X34" s="566"/>
      <c r="Y34" s="566"/>
      <c r="Z34" s="566"/>
      <c r="AA34" s="566"/>
      <c r="AB34" s="566"/>
      <c r="AC34" s="566"/>
      <c r="AD34" s="566"/>
      <c r="AE34" s="566"/>
      <c r="AF34" s="566"/>
      <c r="AG34" s="566"/>
      <c r="AH34" s="566"/>
      <c r="AI34" s="568" t="s">
        <v>495</v>
      </c>
      <c r="AJ34" s="569"/>
      <c r="AK34" s="569"/>
      <c r="AL34" s="569"/>
      <c r="AM34" s="569"/>
      <c r="AN34" s="569"/>
      <c r="AO34" s="569"/>
      <c r="AP34" s="569"/>
      <c r="AQ34" s="569"/>
      <c r="AR34" s="556"/>
      <c r="AS34" s="557" t="s">
        <v>220</v>
      </c>
      <c r="AT34" s="569"/>
      <c r="AU34" s="569"/>
      <c r="AV34" s="569"/>
      <c r="AW34" s="569"/>
      <c r="AX34" s="570"/>
      <c r="AY34" s="569" t="s">
        <v>496</v>
      </c>
      <c r="AZ34" s="569"/>
      <c r="BA34" s="569"/>
      <c r="BB34" s="569"/>
      <c r="BC34" s="569"/>
      <c r="BD34" s="556"/>
      <c r="BE34" s="544" t="s">
        <v>481</v>
      </c>
      <c r="BF34" s="332"/>
      <c r="BG34" s="332"/>
      <c r="BH34" s="332"/>
      <c r="BI34" s="332"/>
      <c r="BJ34" s="332"/>
      <c r="BK34" s="332"/>
      <c r="BL34" s="332"/>
      <c r="BM34" s="332"/>
      <c r="BN34" s="332"/>
      <c r="BO34" s="568" t="s">
        <v>482</v>
      </c>
      <c r="BP34" s="569"/>
      <c r="BQ34" s="569"/>
      <c r="BR34" s="569"/>
      <c r="BS34" s="569"/>
      <c r="BT34" s="556"/>
      <c r="BU34" s="571" t="s">
        <v>497</v>
      </c>
      <c r="BV34" s="281"/>
      <c r="BW34" s="281"/>
      <c r="BX34" s="281"/>
      <c r="BY34" s="319"/>
      <c r="BZ34" s="572">
        <v>3545</v>
      </c>
      <c r="CA34" s="574"/>
      <c r="CB34" s="574"/>
      <c r="CC34" s="574"/>
      <c r="CD34" s="574"/>
      <c r="CE34" s="574"/>
      <c r="CF34" s="574"/>
      <c r="CG34" s="573"/>
      <c r="CH34" s="572">
        <v>3545</v>
      </c>
      <c r="CI34" s="574"/>
      <c r="CJ34" s="574"/>
      <c r="CK34" s="574"/>
      <c r="CL34" s="574"/>
      <c r="CM34" s="574"/>
      <c r="CN34" s="574"/>
      <c r="CO34" s="573"/>
      <c r="CP34" s="572">
        <v>0</v>
      </c>
      <c r="CQ34" s="574"/>
      <c r="CR34" s="574"/>
      <c r="CS34" s="574"/>
      <c r="CT34" s="574"/>
      <c r="CU34" s="574"/>
      <c r="CV34" s="574"/>
      <c r="CW34" s="573"/>
      <c r="CX34" s="572">
        <v>0</v>
      </c>
      <c r="CY34" s="574"/>
      <c r="CZ34" s="574"/>
      <c r="DA34" s="574"/>
      <c r="DB34" s="574"/>
      <c r="DC34" s="574"/>
      <c r="DD34" s="574"/>
      <c r="DE34" s="573"/>
      <c r="DF34" s="572">
        <f t="shared" si="0"/>
        <v>0</v>
      </c>
      <c r="DG34" s="574"/>
      <c r="DH34" s="574"/>
      <c r="DI34" s="574"/>
      <c r="DJ34" s="574"/>
      <c r="DK34" s="574"/>
      <c r="DL34" s="574"/>
      <c r="DM34" s="573"/>
      <c r="DN34" s="572">
        <v>0</v>
      </c>
      <c r="DO34" s="574"/>
      <c r="DP34" s="574"/>
      <c r="DQ34" s="574"/>
      <c r="DR34" s="574"/>
      <c r="DS34" s="574"/>
      <c r="DT34" s="574"/>
      <c r="DU34" s="573"/>
      <c r="DV34" s="572">
        <v>0</v>
      </c>
      <c r="DW34" s="574"/>
      <c r="DX34" s="574"/>
      <c r="DY34" s="574"/>
      <c r="DZ34" s="574"/>
      <c r="EA34" s="574"/>
      <c r="EB34" s="574"/>
      <c r="EC34" s="573"/>
      <c r="ED34" s="572">
        <v>0</v>
      </c>
      <c r="EE34" s="574"/>
      <c r="EF34" s="574"/>
      <c r="EG34" s="574"/>
      <c r="EH34" s="574"/>
      <c r="EI34" s="574"/>
      <c r="EJ34" s="574"/>
      <c r="EK34" s="575"/>
    </row>
    <row r="35" spans="1:141" s="260" customFormat="1" ht="15" customHeight="1" x14ac:dyDescent="0.25">
      <c r="A35" s="566"/>
      <c r="B35" s="566"/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6"/>
      <c r="N35" s="566"/>
      <c r="O35" s="566"/>
      <c r="P35" s="566"/>
      <c r="Q35" s="566"/>
      <c r="R35" s="566"/>
      <c r="S35" s="566"/>
      <c r="T35" s="567"/>
      <c r="U35" s="566"/>
      <c r="V35" s="566"/>
      <c r="W35" s="566"/>
      <c r="X35" s="566"/>
      <c r="Y35" s="566"/>
      <c r="Z35" s="566"/>
      <c r="AA35" s="566"/>
      <c r="AB35" s="566"/>
      <c r="AC35" s="566"/>
      <c r="AD35" s="566"/>
      <c r="AE35" s="566"/>
      <c r="AF35" s="566"/>
      <c r="AG35" s="566"/>
      <c r="AH35" s="566"/>
      <c r="AI35" s="568"/>
      <c r="AJ35" s="569"/>
      <c r="AK35" s="569"/>
      <c r="AL35" s="569"/>
      <c r="AM35" s="569"/>
      <c r="AN35" s="569"/>
      <c r="AO35" s="569"/>
      <c r="AP35" s="569"/>
      <c r="AQ35" s="569"/>
      <c r="AR35" s="556"/>
      <c r="AS35" s="557"/>
      <c r="AT35" s="569"/>
      <c r="AU35" s="569"/>
      <c r="AV35" s="569"/>
      <c r="AW35" s="569"/>
      <c r="AX35" s="570"/>
      <c r="AY35" s="569"/>
      <c r="AZ35" s="569"/>
      <c r="BA35" s="569"/>
      <c r="BB35" s="569"/>
      <c r="BC35" s="569"/>
      <c r="BD35" s="556"/>
      <c r="BE35" s="544"/>
      <c r="BF35" s="332"/>
      <c r="BG35" s="332"/>
      <c r="BH35" s="332"/>
      <c r="BI35" s="332"/>
      <c r="BJ35" s="332"/>
      <c r="BK35" s="332"/>
      <c r="BL35" s="332"/>
      <c r="BM35" s="332"/>
      <c r="BN35" s="332"/>
      <c r="BO35" s="568"/>
      <c r="BP35" s="569"/>
      <c r="BQ35" s="569"/>
      <c r="BR35" s="569"/>
      <c r="BS35" s="569"/>
      <c r="BT35" s="556"/>
      <c r="BU35" s="571" t="s">
        <v>498</v>
      </c>
      <c r="BV35" s="281"/>
      <c r="BW35" s="281"/>
      <c r="BX35" s="281"/>
      <c r="BY35" s="319"/>
      <c r="BZ35" s="572"/>
      <c r="CA35" s="574"/>
      <c r="CB35" s="574"/>
      <c r="CC35" s="574"/>
      <c r="CD35" s="574"/>
      <c r="CE35" s="574"/>
      <c r="CF35" s="574"/>
      <c r="CG35" s="573"/>
      <c r="CH35" s="572"/>
      <c r="CI35" s="574"/>
      <c r="CJ35" s="574"/>
      <c r="CK35" s="574"/>
      <c r="CL35" s="574"/>
      <c r="CM35" s="574"/>
      <c r="CN35" s="574"/>
      <c r="CO35" s="573"/>
      <c r="CP35" s="572"/>
      <c r="CQ35" s="574"/>
      <c r="CR35" s="574"/>
      <c r="CS35" s="574"/>
      <c r="CT35" s="574"/>
      <c r="CU35" s="574"/>
      <c r="CV35" s="574"/>
      <c r="CW35" s="573"/>
      <c r="CX35" s="572"/>
      <c r="CY35" s="574"/>
      <c r="CZ35" s="574"/>
      <c r="DA35" s="574"/>
      <c r="DB35" s="574"/>
      <c r="DC35" s="574"/>
      <c r="DD35" s="574"/>
      <c r="DE35" s="573"/>
      <c r="DF35" s="572">
        <f t="shared" si="0"/>
        <v>0</v>
      </c>
      <c r="DG35" s="574"/>
      <c r="DH35" s="574"/>
      <c r="DI35" s="574"/>
      <c r="DJ35" s="574"/>
      <c r="DK35" s="574"/>
      <c r="DL35" s="574"/>
      <c r="DM35" s="573"/>
      <c r="DN35" s="572"/>
      <c r="DO35" s="574"/>
      <c r="DP35" s="574"/>
      <c r="DQ35" s="574"/>
      <c r="DR35" s="574"/>
      <c r="DS35" s="574"/>
      <c r="DT35" s="574"/>
      <c r="DU35" s="573"/>
      <c r="DV35" s="572"/>
      <c r="DW35" s="574"/>
      <c r="DX35" s="574"/>
      <c r="DY35" s="574"/>
      <c r="DZ35" s="574"/>
      <c r="EA35" s="574"/>
      <c r="EB35" s="574"/>
      <c r="EC35" s="573"/>
      <c r="ED35" s="572"/>
      <c r="EE35" s="574"/>
      <c r="EF35" s="574"/>
      <c r="EG35" s="574"/>
      <c r="EH35" s="574"/>
      <c r="EI35" s="574"/>
      <c r="EJ35" s="574"/>
      <c r="EK35" s="575"/>
    </row>
    <row r="36" spans="1:141" s="260" customFormat="1" ht="15" customHeight="1" x14ac:dyDescent="0.25">
      <c r="A36" s="566"/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7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8"/>
      <c r="AJ36" s="569"/>
      <c r="AK36" s="569"/>
      <c r="AL36" s="569"/>
      <c r="AM36" s="569"/>
      <c r="AN36" s="569"/>
      <c r="AO36" s="569"/>
      <c r="AP36" s="569"/>
      <c r="AQ36" s="569"/>
      <c r="AR36" s="556"/>
      <c r="AS36" s="557"/>
      <c r="AT36" s="569"/>
      <c r="AU36" s="569"/>
      <c r="AV36" s="569"/>
      <c r="AW36" s="569"/>
      <c r="AX36" s="570"/>
      <c r="AY36" s="569"/>
      <c r="AZ36" s="569"/>
      <c r="BA36" s="569"/>
      <c r="BB36" s="569"/>
      <c r="BC36" s="569"/>
      <c r="BD36" s="556"/>
      <c r="BE36" s="544"/>
      <c r="BF36" s="332"/>
      <c r="BG36" s="332"/>
      <c r="BH36" s="332"/>
      <c r="BI36" s="332"/>
      <c r="BJ36" s="332"/>
      <c r="BK36" s="332"/>
      <c r="BL36" s="332"/>
      <c r="BM36" s="332"/>
      <c r="BN36" s="332"/>
      <c r="BO36" s="568"/>
      <c r="BP36" s="569"/>
      <c r="BQ36" s="569"/>
      <c r="BR36" s="569"/>
      <c r="BS36" s="569"/>
      <c r="BT36" s="556"/>
      <c r="BU36" s="571" t="s">
        <v>499</v>
      </c>
      <c r="BV36" s="281"/>
      <c r="BW36" s="281"/>
      <c r="BX36" s="281"/>
      <c r="BY36" s="319"/>
      <c r="BZ36" s="572"/>
      <c r="CA36" s="574"/>
      <c r="CB36" s="574"/>
      <c r="CC36" s="574"/>
      <c r="CD36" s="574"/>
      <c r="CE36" s="574"/>
      <c r="CF36" s="574"/>
      <c r="CG36" s="573"/>
      <c r="CH36" s="572"/>
      <c r="CI36" s="574"/>
      <c r="CJ36" s="574"/>
      <c r="CK36" s="574"/>
      <c r="CL36" s="574"/>
      <c r="CM36" s="574"/>
      <c r="CN36" s="574"/>
      <c r="CO36" s="573"/>
      <c r="CP36" s="572"/>
      <c r="CQ36" s="574"/>
      <c r="CR36" s="574"/>
      <c r="CS36" s="574"/>
      <c r="CT36" s="574"/>
      <c r="CU36" s="574"/>
      <c r="CV36" s="574"/>
      <c r="CW36" s="573"/>
      <c r="CX36" s="572"/>
      <c r="CY36" s="574"/>
      <c r="CZ36" s="574"/>
      <c r="DA36" s="574"/>
      <c r="DB36" s="574"/>
      <c r="DC36" s="574"/>
      <c r="DD36" s="574"/>
      <c r="DE36" s="573"/>
      <c r="DF36" s="572">
        <f t="shared" si="0"/>
        <v>0</v>
      </c>
      <c r="DG36" s="574"/>
      <c r="DH36" s="574"/>
      <c r="DI36" s="574"/>
      <c r="DJ36" s="574"/>
      <c r="DK36" s="574"/>
      <c r="DL36" s="574"/>
      <c r="DM36" s="573"/>
      <c r="DN36" s="572"/>
      <c r="DO36" s="574"/>
      <c r="DP36" s="574"/>
      <c r="DQ36" s="574"/>
      <c r="DR36" s="574"/>
      <c r="DS36" s="574"/>
      <c r="DT36" s="574"/>
      <c r="DU36" s="573"/>
      <c r="DV36" s="572"/>
      <c r="DW36" s="574"/>
      <c r="DX36" s="574"/>
      <c r="DY36" s="574"/>
      <c r="DZ36" s="574"/>
      <c r="EA36" s="574"/>
      <c r="EB36" s="574"/>
      <c r="EC36" s="573"/>
      <c r="ED36" s="572"/>
      <c r="EE36" s="574"/>
      <c r="EF36" s="574"/>
      <c r="EG36" s="574"/>
      <c r="EH36" s="574"/>
      <c r="EI36" s="574"/>
      <c r="EJ36" s="574"/>
      <c r="EK36" s="575"/>
    </row>
    <row r="37" spans="1:141" s="260" customFormat="1" ht="12.75" customHeight="1" x14ac:dyDescent="0.25">
      <c r="A37" s="303" t="s">
        <v>500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264" t="s">
        <v>112</v>
      </c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77" t="s">
        <v>112</v>
      </c>
      <c r="AJ37" s="278"/>
      <c r="AK37" s="278"/>
      <c r="AL37" s="278"/>
      <c r="AM37" s="278"/>
      <c r="AN37" s="278"/>
      <c r="AO37" s="278"/>
      <c r="AP37" s="278"/>
      <c r="AQ37" s="278"/>
      <c r="AR37" s="334"/>
      <c r="AS37" s="558" t="s">
        <v>112</v>
      </c>
      <c r="AT37" s="278"/>
      <c r="AU37" s="278"/>
      <c r="AV37" s="278"/>
      <c r="AW37" s="278"/>
      <c r="AX37" s="282"/>
      <c r="AY37" s="278" t="s">
        <v>112</v>
      </c>
      <c r="AZ37" s="278"/>
      <c r="BA37" s="278"/>
      <c r="BB37" s="278"/>
      <c r="BC37" s="278"/>
      <c r="BD37" s="334"/>
      <c r="BE37" s="558" t="s">
        <v>112</v>
      </c>
      <c r="BF37" s="278"/>
      <c r="BG37" s="278"/>
      <c r="BH37" s="278"/>
      <c r="BI37" s="278"/>
      <c r="BJ37" s="278"/>
      <c r="BK37" s="278"/>
      <c r="BL37" s="278"/>
      <c r="BM37" s="278"/>
      <c r="BN37" s="278"/>
      <c r="BO37" s="277" t="s">
        <v>112</v>
      </c>
      <c r="BP37" s="278"/>
      <c r="BQ37" s="278"/>
      <c r="BR37" s="278"/>
      <c r="BS37" s="278"/>
      <c r="BT37" s="334"/>
      <c r="BU37" s="558" t="s">
        <v>82</v>
      </c>
      <c r="BV37" s="278"/>
      <c r="BW37" s="278"/>
      <c r="BX37" s="278"/>
      <c r="BY37" s="334"/>
      <c r="BZ37" s="410"/>
      <c r="CA37" s="411"/>
      <c r="CB37" s="411"/>
      <c r="CC37" s="411"/>
      <c r="CD37" s="411"/>
      <c r="CE37" s="411"/>
      <c r="CF37" s="411"/>
      <c r="CG37" s="560"/>
      <c r="CH37" s="410"/>
      <c r="CI37" s="411"/>
      <c r="CJ37" s="411"/>
      <c r="CK37" s="411"/>
      <c r="CL37" s="411"/>
      <c r="CM37" s="411"/>
      <c r="CN37" s="411"/>
      <c r="CO37" s="560"/>
      <c r="CP37" s="410"/>
      <c r="CQ37" s="411"/>
      <c r="CR37" s="411"/>
      <c r="CS37" s="411"/>
      <c r="CT37" s="411"/>
      <c r="CU37" s="411"/>
      <c r="CV37" s="411"/>
      <c r="CW37" s="560"/>
      <c r="CX37" s="410"/>
      <c r="CY37" s="411"/>
      <c r="CZ37" s="411"/>
      <c r="DA37" s="411"/>
      <c r="DB37" s="411"/>
      <c r="DC37" s="411"/>
      <c r="DD37" s="411"/>
      <c r="DE37" s="560"/>
      <c r="DF37" s="410"/>
      <c r="DG37" s="411"/>
      <c r="DH37" s="411"/>
      <c r="DI37" s="411"/>
      <c r="DJ37" s="411"/>
      <c r="DK37" s="411"/>
      <c r="DL37" s="411"/>
      <c r="DM37" s="560"/>
      <c r="DN37" s="410"/>
      <c r="DO37" s="411"/>
      <c r="DP37" s="411"/>
      <c r="DQ37" s="411"/>
      <c r="DR37" s="411"/>
      <c r="DS37" s="411"/>
      <c r="DT37" s="411"/>
      <c r="DU37" s="560"/>
      <c r="DV37" s="410"/>
      <c r="DW37" s="411"/>
      <c r="DX37" s="411"/>
      <c r="DY37" s="411"/>
      <c r="DZ37" s="411"/>
      <c r="EA37" s="411"/>
      <c r="EB37" s="411"/>
      <c r="EC37" s="560"/>
      <c r="ED37" s="410"/>
      <c r="EE37" s="411"/>
      <c r="EF37" s="411"/>
      <c r="EG37" s="411"/>
      <c r="EH37" s="411"/>
      <c r="EI37" s="411"/>
      <c r="EJ37" s="411"/>
      <c r="EK37" s="564"/>
    </row>
    <row r="38" spans="1:141" s="260" customFormat="1" ht="12.75" customHeight="1" x14ac:dyDescent="0.25">
      <c r="A38" s="377" t="s">
        <v>501</v>
      </c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295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83"/>
      <c r="AJ38" s="271"/>
      <c r="AK38" s="271"/>
      <c r="AL38" s="271"/>
      <c r="AM38" s="271"/>
      <c r="AN38" s="271"/>
      <c r="AO38" s="271"/>
      <c r="AP38" s="271"/>
      <c r="AQ38" s="271"/>
      <c r="AR38" s="335"/>
      <c r="AS38" s="559"/>
      <c r="AT38" s="271"/>
      <c r="AU38" s="271"/>
      <c r="AV38" s="271"/>
      <c r="AW38" s="271"/>
      <c r="AX38" s="284"/>
      <c r="AY38" s="271"/>
      <c r="AZ38" s="271"/>
      <c r="BA38" s="271"/>
      <c r="BB38" s="271"/>
      <c r="BC38" s="271"/>
      <c r="BD38" s="335"/>
      <c r="BE38" s="559"/>
      <c r="BF38" s="271"/>
      <c r="BG38" s="271"/>
      <c r="BH38" s="271"/>
      <c r="BI38" s="271"/>
      <c r="BJ38" s="271"/>
      <c r="BK38" s="271"/>
      <c r="BL38" s="271"/>
      <c r="BM38" s="271"/>
      <c r="BN38" s="271"/>
      <c r="BO38" s="283"/>
      <c r="BP38" s="271"/>
      <c r="BQ38" s="271"/>
      <c r="BR38" s="271"/>
      <c r="BS38" s="271"/>
      <c r="BT38" s="335"/>
      <c r="BU38" s="559"/>
      <c r="BV38" s="271"/>
      <c r="BW38" s="271"/>
      <c r="BX38" s="271"/>
      <c r="BY38" s="335"/>
      <c r="BZ38" s="561"/>
      <c r="CA38" s="563"/>
      <c r="CB38" s="563"/>
      <c r="CC38" s="563"/>
      <c r="CD38" s="563"/>
      <c r="CE38" s="563"/>
      <c r="CF38" s="563"/>
      <c r="CG38" s="562"/>
      <c r="CH38" s="561"/>
      <c r="CI38" s="563"/>
      <c r="CJ38" s="563"/>
      <c r="CK38" s="563"/>
      <c r="CL38" s="563"/>
      <c r="CM38" s="563"/>
      <c r="CN38" s="563"/>
      <c r="CO38" s="562"/>
      <c r="CP38" s="561"/>
      <c r="CQ38" s="563"/>
      <c r="CR38" s="563"/>
      <c r="CS38" s="563"/>
      <c r="CT38" s="563"/>
      <c r="CU38" s="563"/>
      <c r="CV38" s="563"/>
      <c r="CW38" s="562"/>
      <c r="CX38" s="561"/>
      <c r="CY38" s="563"/>
      <c r="CZ38" s="563"/>
      <c r="DA38" s="563"/>
      <c r="DB38" s="563"/>
      <c r="DC38" s="563"/>
      <c r="DD38" s="563"/>
      <c r="DE38" s="562"/>
      <c r="DF38" s="561"/>
      <c r="DG38" s="563"/>
      <c r="DH38" s="563"/>
      <c r="DI38" s="563"/>
      <c r="DJ38" s="563"/>
      <c r="DK38" s="563"/>
      <c r="DL38" s="563"/>
      <c r="DM38" s="562"/>
      <c r="DN38" s="561"/>
      <c r="DO38" s="563"/>
      <c r="DP38" s="563"/>
      <c r="DQ38" s="563"/>
      <c r="DR38" s="563"/>
      <c r="DS38" s="563"/>
      <c r="DT38" s="563"/>
      <c r="DU38" s="562"/>
      <c r="DV38" s="561"/>
      <c r="DW38" s="563"/>
      <c r="DX38" s="563"/>
      <c r="DY38" s="563"/>
      <c r="DZ38" s="563"/>
      <c r="EA38" s="563"/>
      <c r="EB38" s="563"/>
      <c r="EC38" s="562"/>
      <c r="ED38" s="561"/>
      <c r="EE38" s="563"/>
      <c r="EF38" s="563"/>
      <c r="EG38" s="563"/>
      <c r="EH38" s="563"/>
      <c r="EI38" s="563"/>
      <c r="EJ38" s="563"/>
      <c r="EK38" s="565"/>
    </row>
    <row r="39" spans="1:141" s="260" customFormat="1" ht="12.75" customHeight="1" x14ac:dyDescent="0.25">
      <c r="A39" s="333" t="s">
        <v>174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545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548"/>
      <c r="AJ39" s="547"/>
      <c r="AK39" s="547"/>
      <c r="AL39" s="547"/>
      <c r="AM39" s="547"/>
      <c r="AN39" s="547"/>
      <c r="AO39" s="547"/>
      <c r="AP39" s="547"/>
      <c r="AQ39" s="547"/>
      <c r="AR39" s="549"/>
      <c r="AS39" s="552"/>
      <c r="AT39" s="547"/>
      <c r="AU39" s="547"/>
      <c r="AV39" s="547"/>
      <c r="AW39" s="547"/>
      <c r="AX39" s="553"/>
      <c r="AY39" s="547"/>
      <c r="AZ39" s="547"/>
      <c r="BA39" s="547"/>
      <c r="BB39" s="547"/>
      <c r="BC39" s="547"/>
      <c r="BD39" s="549"/>
      <c r="BE39" s="552"/>
      <c r="BF39" s="547"/>
      <c r="BG39" s="547"/>
      <c r="BH39" s="547"/>
      <c r="BI39" s="547"/>
      <c r="BJ39" s="547"/>
      <c r="BK39" s="547"/>
      <c r="BL39" s="547"/>
      <c r="BM39" s="547"/>
      <c r="BN39" s="547"/>
      <c r="BO39" s="548"/>
      <c r="BP39" s="547"/>
      <c r="BQ39" s="547"/>
      <c r="BR39" s="547"/>
      <c r="BS39" s="547"/>
      <c r="BT39" s="549"/>
      <c r="BU39" s="558" t="s">
        <v>502</v>
      </c>
      <c r="BV39" s="278"/>
      <c r="BW39" s="278"/>
      <c r="BX39" s="278"/>
      <c r="BY39" s="334"/>
      <c r="BZ39" s="410"/>
      <c r="CA39" s="411"/>
      <c r="CB39" s="411"/>
      <c r="CC39" s="411"/>
      <c r="CD39" s="411"/>
      <c r="CE39" s="411"/>
      <c r="CF39" s="411"/>
      <c r="CG39" s="560"/>
      <c r="CH39" s="410"/>
      <c r="CI39" s="411"/>
      <c r="CJ39" s="411"/>
      <c r="CK39" s="411"/>
      <c r="CL39" s="411"/>
      <c r="CM39" s="411"/>
      <c r="CN39" s="411"/>
      <c r="CO39" s="560"/>
      <c r="CP39" s="410"/>
      <c r="CQ39" s="411"/>
      <c r="CR39" s="411"/>
      <c r="CS39" s="411"/>
      <c r="CT39" s="411"/>
      <c r="CU39" s="411"/>
      <c r="CV39" s="411"/>
      <c r="CW39" s="560"/>
      <c r="CX39" s="410"/>
      <c r="CY39" s="411"/>
      <c r="CZ39" s="411"/>
      <c r="DA39" s="411"/>
      <c r="DB39" s="411"/>
      <c r="DC39" s="411"/>
      <c r="DD39" s="411"/>
      <c r="DE39" s="560"/>
      <c r="DF39" s="410"/>
      <c r="DG39" s="411"/>
      <c r="DH39" s="411"/>
      <c r="DI39" s="411"/>
      <c r="DJ39" s="411"/>
      <c r="DK39" s="411"/>
      <c r="DL39" s="411"/>
      <c r="DM39" s="560"/>
      <c r="DN39" s="410"/>
      <c r="DO39" s="411"/>
      <c r="DP39" s="411"/>
      <c r="DQ39" s="411"/>
      <c r="DR39" s="411"/>
      <c r="DS39" s="411"/>
      <c r="DT39" s="411"/>
      <c r="DU39" s="560"/>
      <c r="DV39" s="410"/>
      <c r="DW39" s="411"/>
      <c r="DX39" s="411"/>
      <c r="DY39" s="411"/>
      <c r="DZ39" s="411"/>
      <c r="EA39" s="411"/>
      <c r="EB39" s="411"/>
      <c r="EC39" s="560"/>
      <c r="ED39" s="410"/>
      <c r="EE39" s="411"/>
      <c r="EF39" s="411"/>
      <c r="EG39" s="411"/>
      <c r="EH39" s="411"/>
      <c r="EI39" s="411"/>
      <c r="EJ39" s="411"/>
      <c r="EK39" s="564"/>
    </row>
    <row r="40" spans="1:141" s="260" customFormat="1" ht="12.75" customHeight="1" x14ac:dyDescent="0.25">
      <c r="A40" s="377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546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550"/>
      <c r="AJ40" s="372"/>
      <c r="AK40" s="372"/>
      <c r="AL40" s="372"/>
      <c r="AM40" s="372"/>
      <c r="AN40" s="372"/>
      <c r="AO40" s="372"/>
      <c r="AP40" s="372"/>
      <c r="AQ40" s="372"/>
      <c r="AR40" s="551"/>
      <c r="AS40" s="554"/>
      <c r="AT40" s="372"/>
      <c r="AU40" s="372"/>
      <c r="AV40" s="372"/>
      <c r="AW40" s="372"/>
      <c r="AX40" s="555"/>
      <c r="AY40" s="372"/>
      <c r="AZ40" s="372"/>
      <c r="BA40" s="372"/>
      <c r="BB40" s="372"/>
      <c r="BC40" s="372"/>
      <c r="BD40" s="551"/>
      <c r="BE40" s="554"/>
      <c r="BF40" s="372"/>
      <c r="BG40" s="372"/>
      <c r="BH40" s="372"/>
      <c r="BI40" s="372"/>
      <c r="BJ40" s="372"/>
      <c r="BK40" s="372"/>
      <c r="BL40" s="372"/>
      <c r="BM40" s="372"/>
      <c r="BN40" s="372"/>
      <c r="BO40" s="550"/>
      <c r="BP40" s="372"/>
      <c r="BQ40" s="372"/>
      <c r="BR40" s="372"/>
      <c r="BS40" s="372"/>
      <c r="BT40" s="551"/>
      <c r="BU40" s="559"/>
      <c r="BV40" s="271"/>
      <c r="BW40" s="271"/>
      <c r="BX40" s="271"/>
      <c r="BY40" s="335"/>
      <c r="BZ40" s="561"/>
      <c r="CA40" s="563"/>
      <c r="CB40" s="563"/>
      <c r="CC40" s="563"/>
      <c r="CD40" s="563"/>
      <c r="CE40" s="563"/>
      <c r="CF40" s="563"/>
      <c r="CG40" s="562"/>
      <c r="CH40" s="561"/>
      <c r="CI40" s="563"/>
      <c r="CJ40" s="563"/>
      <c r="CK40" s="563"/>
      <c r="CL40" s="563"/>
      <c r="CM40" s="563"/>
      <c r="CN40" s="563"/>
      <c r="CO40" s="562"/>
      <c r="CP40" s="561"/>
      <c r="CQ40" s="563"/>
      <c r="CR40" s="563"/>
      <c r="CS40" s="563"/>
      <c r="CT40" s="563"/>
      <c r="CU40" s="563"/>
      <c r="CV40" s="563"/>
      <c r="CW40" s="562"/>
      <c r="CX40" s="561"/>
      <c r="CY40" s="563"/>
      <c r="CZ40" s="563"/>
      <c r="DA40" s="563"/>
      <c r="DB40" s="563"/>
      <c r="DC40" s="563"/>
      <c r="DD40" s="563"/>
      <c r="DE40" s="562"/>
      <c r="DF40" s="561"/>
      <c r="DG40" s="563"/>
      <c r="DH40" s="563"/>
      <c r="DI40" s="563"/>
      <c r="DJ40" s="563"/>
      <c r="DK40" s="563"/>
      <c r="DL40" s="563"/>
      <c r="DM40" s="562"/>
      <c r="DN40" s="561"/>
      <c r="DO40" s="563"/>
      <c r="DP40" s="563"/>
      <c r="DQ40" s="563"/>
      <c r="DR40" s="563"/>
      <c r="DS40" s="563"/>
      <c r="DT40" s="563"/>
      <c r="DU40" s="562"/>
      <c r="DV40" s="561"/>
      <c r="DW40" s="563"/>
      <c r="DX40" s="563"/>
      <c r="DY40" s="563"/>
      <c r="DZ40" s="563"/>
      <c r="EA40" s="563"/>
      <c r="EB40" s="563"/>
      <c r="EC40" s="562"/>
      <c r="ED40" s="561"/>
      <c r="EE40" s="563"/>
      <c r="EF40" s="563"/>
      <c r="EG40" s="563"/>
      <c r="EH40" s="563"/>
      <c r="EI40" s="563"/>
      <c r="EJ40" s="563"/>
      <c r="EK40" s="565"/>
    </row>
    <row r="41" spans="1:141" s="260" customFormat="1" ht="15" customHeight="1" thickBot="1" x14ac:dyDescent="0.3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544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576"/>
      <c r="AJ41" s="578"/>
      <c r="AK41" s="578"/>
      <c r="AL41" s="578"/>
      <c r="AM41" s="578"/>
      <c r="AN41" s="578"/>
      <c r="AO41" s="578"/>
      <c r="AP41" s="578"/>
      <c r="AQ41" s="578"/>
      <c r="AR41" s="577"/>
      <c r="AS41" s="579"/>
      <c r="AT41" s="578"/>
      <c r="AU41" s="578"/>
      <c r="AV41" s="578"/>
      <c r="AW41" s="578"/>
      <c r="AX41" s="580"/>
      <c r="AY41" s="569"/>
      <c r="AZ41" s="569"/>
      <c r="BA41" s="569"/>
      <c r="BB41" s="569"/>
      <c r="BC41" s="569"/>
      <c r="BD41" s="556"/>
      <c r="BE41" s="544"/>
      <c r="BF41" s="332"/>
      <c r="BG41" s="332"/>
      <c r="BH41" s="332"/>
      <c r="BI41" s="332"/>
      <c r="BJ41" s="332"/>
      <c r="BK41" s="332"/>
      <c r="BL41" s="332"/>
      <c r="BM41" s="332"/>
      <c r="BN41" s="332"/>
      <c r="BO41" s="576"/>
      <c r="BP41" s="578"/>
      <c r="BQ41" s="578"/>
      <c r="BR41" s="578"/>
      <c r="BS41" s="578"/>
      <c r="BT41" s="577"/>
      <c r="BU41" s="571"/>
      <c r="BV41" s="281"/>
      <c r="BW41" s="281"/>
      <c r="BX41" s="281"/>
      <c r="BY41" s="319"/>
      <c r="BZ41" s="572"/>
      <c r="CA41" s="574"/>
      <c r="CB41" s="574"/>
      <c r="CC41" s="574"/>
      <c r="CD41" s="574"/>
      <c r="CE41" s="574"/>
      <c r="CF41" s="574"/>
      <c r="CG41" s="573"/>
      <c r="CH41" s="572"/>
      <c r="CI41" s="574"/>
      <c r="CJ41" s="574"/>
      <c r="CK41" s="574"/>
      <c r="CL41" s="574"/>
      <c r="CM41" s="574"/>
      <c r="CN41" s="574"/>
      <c r="CO41" s="573"/>
      <c r="CP41" s="572"/>
      <c r="CQ41" s="574"/>
      <c r="CR41" s="574"/>
      <c r="CS41" s="574"/>
      <c r="CT41" s="574"/>
      <c r="CU41" s="574"/>
      <c r="CV41" s="574"/>
      <c r="CW41" s="573"/>
      <c r="CX41" s="572"/>
      <c r="CY41" s="574"/>
      <c r="CZ41" s="574"/>
      <c r="DA41" s="574"/>
      <c r="DB41" s="574"/>
      <c r="DC41" s="574"/>
      <c r="DD41" s="574"/>
      <c r="DE41" s="573"/>
      <c r="DF41" s="572"/>
      <c r="DG41" s="574"/>
      <c r="DH41" s="574"/>
      <c r="DI41" s="574"/>
      <c r="DJ41" s="574"/>
      <c r="DK41" s="574"/>
      <c r="DL41" s="574"/>
      <c r="DM41" s="573"/>
      <c r="DN41" s="572"/>
      <c r="DO41" s="574"/>
      <c r="DP41" s="574"/>
      <c r="DQ41" s="574"/>
      <c r="DR41" s="574"/>
      <c r="DS41" s="574"/>
      <c r="DT41" s="574"/>
      <c r="DU41" s="573"/>
      <c r="DV41" s="572"/>
      <c r="DW41" s="574"/>
      <c r="DX41" s="574"/>
      <c r="DY41" s="574"/>
      <c r="DZ41" s="574"/>
      <c r="EA41" s="574"/>
      <c r="EB41" s="574"/>
      <c r="EC41" s="573"/>
      <c r="ED41" s="572"/>
      <c r="EE41" s="574"/>
      <c r="EF41" s="574"/>
      <c r="EG41" s="574"/>
      <c r="EH41" s="574"/>
      <c r="EI41" s="574"/>
      <c r="EJ41" s="574"/>
      <c r="EK41" s="575"/>
    </row>
    <row r="42" spans="1:141" s="260" customFormat="1" ht="15" customHeight="1" thickBot="1" x14ac:dyDescent="0.3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581"/>
      <c r="AJ42" s="581"/>
      <c r="AK42" s="581"/>
      <c r="AL42" s="581"/>
      <c r="AM42" s="581"/>
      <c r="AN42" s="581"/>
      <c r="AO42" s="581"/>
      <c r="AP42" s="581"/>
      <c r="AQ42" s="581"/>
      <c r="AR42" s="581"/>
      <c r="AS42" s="581"/>
      <c r="AT42" s="581"/>
      <c r="AU42" s="581"/>
      <c r="AV42" s="581"/>
      <c r="AW42" s="581"/>
      <c r="AX42" s="581"/>
      <c r="AY42" s="278"/>
      <c r="AZ42" s="278"/>
      <c r="BA42" s="278"/>
      <c r="BB42" s="278"/>
      <c r="BC42" s="278"/>
      <c r="BD42" s="278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582" t="s">
        <v>209</v>
      </c>
      <c r="BP42" s="582"/>
      <c r="BQ42" s="582"/>
      <c r="BR42" s="582"/>
      <c r="BS42" s="582"/>
      <c r="BT42" s="582"/>
      <c r="BU42" s="356" t="s">
        <v>111</v>
      </c>
      <c r="BV42" s="358"/>
      <c r="BW42" s="358"/>
      <c r="BX42" s="358"/>
      <c r="BY42" s="357"/>
      <c r="BZ42" s="412">
        <f>BZ37+BZ27</f>
        <v>22427.200000000001</v>
      </c>
      <c r="CA42" s="414"/>
      <c r="CB42" s="414"/>
      <c r="CC42" s="414"/>
      <c r="CD42" s="414"/>
      <c r="CE42" s="414"/>
      <c r="CF42" s="414"/>
      <c r="CG42" s="413"/>
      <c r="CH42" s="412">
        <f>CH37+CH27</f>
        <v>22028</v>
      </c>
      <c r="CI42" s="414"/>
      <c r="CJ42" s="414"/>
      <c r="CK42" s="414"/>
      <c r="CL42" s="414"/>
      <c r="CM42" s="414"/>
      <c r="CN42" s="414"/>
      <c r="CO42" s="413"/>
      <c r="CP42" s="412">
        <f>CP37+CP27</f>
        <v>18483</v>
      </c>
      <c r="CQ42" s="414"/>
      <c r="CR42" s="414"/>
      <c r="CS42" s="414"/>
      <c r="CT42" s="414"/>
      <c r="CU42" s="414"/>
      <c r="CV42" s="414"/>
      <c r="CW42" s="413"/>
      <c r="CX42" s="412">
        <f>CX37+CX27</f>
        <v>0</v>
      </c>
      <c r="CY42" s="414"/>
      <c r="CZ42" s="414"/>
      <c r="DA42" s="414"/>
      <c r="DB42" s="414"/>
      <c r="DC42" s="414"/>
      <c r="DD42" s="414"/>
      <c r="DE42" s="413"/>
      <c r="DF42" s="412">
        <f>DF37+DF27</f>
        <v>0</v>
      </c>
      <c r="DG42" s="414"/>
      <c r="DH42" s="414"/>
      <c r="DI42" s="414"/>
      <c r="DJ42" s="414"/>
      <c r="DK42" s="414"/>
      <c r="DL42" s="414"/>
      <c r="DM42" s="413"/>
      <c r="DN42" s="412">
        <f>DN37+DN27</f>
        <v>133.5</v>
      </c>
      <c r="DO42" s="414"/>
      <c r="DP42" s="414"/>
      <c r="DQ42" s="414"/>
      <c r="DR42" s="414"/>
      <c r="DS42" s="414"/>
      <c r="DT42" s="414"/>
      <c r="DU42" s="413"/>
      <c r="DV42" s="412">
        <f>DV37+DV27</f>
        <v>1904.6</v>
      </c>
      <c r="DW42" s="414"/>
      <c r="DX42" s="414"/>
      <c r="DY42" s="414"/>
      <c r="DZ42" s="414"/>
      <c r="EA42" s="414"/>
      <c r="EB42" s="414"/>
      <c r="EC42" s="413"/>
      <c r="ED42" s="412">
        <f>ED37+ED27</f>
        <v>0</v>
      </c>
      <c r="EE42" s="414"/>
      <c r="EF42" s="414"/>
      <c r="EG42" s="414"/>
      <c r="EH42" s="414"/>
      <c r="EI42" s="414"/>
      <c r="EJ42" s="414"/>
      <c r="EK42" s="583"/>
    </row>
    <row r="45" spans="1:141" ht="15.75" customHeight="1" x14ac:dyDescent="0.3">
      <c r="A45" s="416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</row>
    <row r="46" spans="1:141" s="374" customFormat="1" ht="12" customHeight="1" x14ac:dyDescent="0.2">
      <c r="A46" s="375" t="s">
        <v>503</v>
      </c>
    </row>
    <row r="47" spans="1:141" s="374" customFormat="1" ht="12" customHeight="1" x14ac:dyDescent="0.2">
      <c r="A47" s="375" t="s">
        <v>504</v>
      </c>
    </row>
  </sheetData>
  <mergeCells count="384">
    <mergeCell ref="DF42:DM42"/>
    <mergeCell ref="DN42:DU42"/>
    <mergeCell ref="DV42:EC42"/>
    <mergeCell ref="ED42:EK42"/>
    <mergeCell ref="BO42:BT42"/>
    <mergeCell ref="BU42:BY42"/>
    <mergeCell ref="BZ42:CG42"/>
    <mergeCell ref="CH42:CO42"/>
    <mergeCell ref="CP42:CW42"/>
    <mergeCell ref="CX42:DE42"/>
    <mergeCell ref="DF41:DM41"/>
    <mergeCell ref="DN41:DU41"/>
    <mergeCell ref="DV41:EC41"/>
    <mergeCell ref="ED41:EK41"/>
    <mergeCell ref="A42:S42"/>
    <mergeCell ref="T42:AH42"/>
    <mergeCell ref="AI42:AR42"/>
    <mergeCell ref="AS42:AX42"/>
    <mergeCell ref="AY42:BD42"/>
    <mergeCell ref="BE42:BN42"/>
    <mergeCell ref="BO41:BT41"/>
    <mergeCell ref="BU41:BY41"/>
    <mergeCell ref="BZ41:CG41"/>
    <mergeCell ref="CH41:CO41"/>
    <mergeCell ref="CP41:CW41"/>
    <mergeCell ref="CX41:DE41"/>
    <mergeCell ref="DN39:DU40"/>
    <mergeCell ref="DV39:EC40"/>
    <mergeCell ref="ED39:EK40"/>
    <mergeCell ref="A40:S40"/>
    <mergeCell ref="A41:S41"/>
    <mergeCell ref="T41:AH41"/>
    <mergeCell ref="AI41:AR41"/>
    <mergeCell ref="AS41:AX41"/>
    <mergeCell ref="AY41:BD41"/>
    <mergeCell ref="BE41:BN41"/>
    <mergeCell ref="BU39:BY40"/>
    <mergeCell ref="BZ39:CG40"/>
    <mergeCell ref="CH39:CO40"/>
    <mergeCell ref="CP39:CW40"/>
    <mergeCell ref="CX39:DE40"/>
    <mergeCell ref="DF39:DM40"/>
    <mergeCell ref="DV37:EC38"/>
    <mergeCell ref="ED37:EK38"/>
    <mergeCell ref="A38:S38"/>
    <mergeCell ref="A39:S39"/>
    <mergeCell ref="T39:AH40"/>
    <mergeCell ref="AI39:AR40"/>
    <mergeCell ref="AS39:AX40"/>
    <mergeCell ref="AY39:BD40"/>
    <mergeCell ref="BE39:BN40"/>
    <mergeCell ref="BO39:BT40"/>
    <mergeCell ref="BZ37:CG38"/>
    <mergeCell ref="CH37:CO38"/>
    <mergeCell ref="CP37:CW38"/>
    <mergeCell ref="CX37:DE38"/>
    <mergeCell ref="DF37:DM38"/>
    <mergeCell ref="DN37:DU38"/>
    <mergeCell ref="DV36:EC36"/>
    <mergeCell ref="ED36:EK36"/>
    <mergeCell ref="A37:S37"/>
    <mergeCell ref="T37:AH38"/>
    <mergeCell ref="AI37:AR38"/>
    <mergeCell ref="AS37:AX38"/>
    <mergeCell ref="AY37:BD38"/>
    <mergeCell ref="BE37:BN38"/>
    <mergeCell ref="BO37:BT38"/>
    <mergeCell ref="BU37:BY38"/>
    <mergeCell ref="BZ36:CG36"/>
    <mergeCell ref="CH36:CO36"/>
    <mergeCell ref="CP36:CW36"/>
    <mergeCell ref="CX36:DE36"/>
    <mergeCell ref="DF36:DM36"/>
    <mergeCell ref="DN36:DU36"/>
    <mergeCell ref="DV35:EC35"/>
    <mergeCell ref="ED35:EK35"/>
    <mergeCell ref="A36:S36"/>
    <mergeCell ref="T36:AH36"/>
    <mergeCell ref="AI36:AR36"/>
    <mergeCell ref="AS36:AX36"/>
    <mergeCell ref="AY36:BD36"/>
    <mergeCell ref="BE36:BN36"/>
    <mergeCell ref="BO36:BT36"/>
    <mergeCell ref="BU36:BY36"/>
    <mergeCell ref="BZ35:CG35"/>
    <mergeCell ref="CH35:CO35"/>
    <mergeCell ref="CP35:CW35"/>
    <mergeCell ref="CX35:DE35"/>
    <mergeCell ref="DF35:DM35"/>
    <mergeCell ref="DN35:DU35"/>
    <mergeCell ref="DV34:EC34"/>
    <mergeCell ref="ED34:EK34"/>
    <mergeCell ref="A35:S35"/>
    <mergeCell ref="T35:AH35"/>
    <mergeCell ref="AI35:AR35"/>
    <mergeCell ref="AS35:AX35"/>
    <mergeCell ref="AY35:BD35"/>
    <mergeCell ref="BE35:BN35"/>
    <mergeCell ref="BO35:BT35"/>
    <mergeCell ref="BU35:BY35"/>
    <mergeCell ref="BZ34:CG34"/>
    <mergeCell ref="CH34:CO34"/>
    <mergeCell ref="CP34:CW34"/>
    <mergeCell ref="CX34:DE34"/>
    <mergeCell ref="DF34:DM34"/>
    <mergeCell ref="DN34:DU34"/>
    <mergeCell ref="DV33:EC33"/>
    <mergeCell ref="ED33:EK33"/>
    <mergeCell ref="A34:S34"/>
    <mergeCell ref="T34:AH34"/>
    <mergeCell ref="AI34:AR34"/>
    <mergeCell ref="AS34:AX34"/>
    <mergeCell ref="AY34:BD34"/>
    <mergeCell ref="BE34:BN34"/>
    <mergeCell ref="BO34:BT34"/>
    <mergeCell ref="BU34:BY34"/>
    <mergeCell ref="BZ33:CG33"/>
    <mergeCell ref="CH33:CO33"/>
    <mergeCell ref="CP33:CW33"/>
    <mergeCell ref="CX33:DE33"/>
    <mergeCell ref="DF33:DM33"/>
    <mergeCell ref="DN33:DU33"/>
    <mergeCell ref="DV32:EC32"/>
    <mergeCell ref="ED32:EK32"/>
    <mergeCell ref="A33:S33"/>
    <mergeCell ref="T33:AH33"/>
    <mergeCell ref="AI33:AR33"/>
    <mergeCell ref="AS33:AX33"/>
    <mergeCell ref="AY33:BD33"/>
    <mergeCell ref="BE33:BN33"/>
    <mergeCell ref="BO33:BT33"/>
    <mergeCell ref="BU33:BY33"/>
    <mergeCell ref="BZ32:CG32"/>
    <mergeCell ref="CH32:CO32"/>
    <mergeCell ref="CP32:CW32"/>
    <mergeCell ref="CX32:DE32"/>
    <mergeCell ref="DF32:DM32"/>
    <mergeCell ref="DN32:DU32"/>
    <mergeCell ref="DV31:EC31"/>
    <mergeCell ref="ED31:EK31"/>
    <mergeCell ref="A32:S32"/>
    <mergeCell ref="T32:AH32"/>
    <mergeCell ref="AI32:AR32"/>
    <mergeCell ref="AS32:AX32"/>
    <mergeCell ref="AY32:BD32"/>
    <mergeCell ref="BE32:BN32"/>
    <mergeCell ref="BO32:BT32"/>
    <mergeCell ref="BU32:BY32"/>
    <mergeCell ref="BZ31:CG31"/>
    <mergeCell ref="CH31:CO31"/>
    <mergeCell ref="CP31:CW31"/>
    <mergeCell ref="CX31:DE31"/>
    <mergeCell ref="DF31:DM31"/>
    <mergeCell ref="DN31:DU31"/>
    <mergeCell ref="DV30:EC30"/>
    <mergeCell ref="ED30:EK30"/>
    <mergeCell ref="A31:S31"/>
    <mergeCell ref="T31:AH31"/>
    <mergeCell ref="AI31:AR31"/>
    <mergeCell ref="AS31:AX31"/>
    <mergeCell ref="AY31:BD31"/>
    <mergeCell ref="BE31:BN31"/>
    <mergeCell ref="BO31:BT31"/>
    <mergeCell ref="BU31:BY31"/>
    <mergeCell ref="BZ30:CG30"/>
    <mergeCell ref="CH30:CO30"/>
    <mergeCell ref="CP30:CW30"/>
    <mergeCell ref="CX30:DE30"/>
    <mergeCell ref="DF30:DM30"/>
    <mergeCell ref="DN30:DU30"/>
    <mergeCell ref="ED28:EK29"/>
    <mergeCell ref="A29:S29"/>
    <mergeCell ref="A30:S30"/>
    <mergeCell ref="T30:AH30"/>
    <mergeCell ref="AI30:AR30"/>
    <mergeCell ref="AS30:AX30"/>
    <mergeCell ref="AY30:BD30"/>
    <mergeCell ref="BE30:BN30"/>
    <mergeCell ref="BO30:BT30"/>
    <mergeCell ref="BU30:BY30"/>
    <mergeCell ref="CH28:CO29"/>
    <mergeCell ref="CP28:CW29"/>
    <mergeCell ref="CX28:DE29"/>
    <mergeCell ref="DF28:DM29"/>
    <mergeCell ref="DN28:DU29"/>
    <mergeCell ref="DV28:EC29"/>
    <mergeCell ref="ED27:EK27"/>
    <mergeCell ref="A28:S28"/>
    <mergeCell ref="T28:AH29"/>
    <mergeCell ref="AI28:AR29"/>
    <mergeCell ref="AS28:AX29"/>
    <mergeCell ref="AY28:BD29"/>
    <mergeCell ref="BE28:BN29"/>
    <mergeCell ref="BO28:BT29"/>
    <mergeCell ref="BU28:BY29"/>
    <mergeCell ref="BZ28:CG29"/>
    <mergeCell ref="CH27:CO27"/>
    <mergeCell ref="CP27:CW27"/>
    <mergeCell ref="CX27:DE27"/>
    <mergeCell ref="DF27:DM27"/>
    <mergeCell ref="DN27:DU27"/>
    <mergeCell ref="DV27:EC27"/>
    <mergeCell ref="ED26:EK26"/>
    <mergeCell ref="A27:S27"/>
    <mergeCell ref="T27:AH27"/>
    <mergeCell ref="AI27:AR27"/>
    <mergeCell ref="AS27:AX27"/>
    <mergeCell ref="AY27:BD27"/>
    <mergeCell ref="BE27:BN27"/>
    <mergeCell ref="BO27:BT27"/>
    <mergeCell ref="BU27:BY27"/>
    <mergeCell ref="BZ27:CG27"/>
    <mergeCell ref="CH26:CO26"/>
    <mergeCell ref="CP26:CW26"/>
    <mergeCell ref="CX26:DE26"/>
    <mergeCell ref="DF26:DM26"/>
    <mergeCell ref="DN26:DU26"/>
    <mergeCell ref="DV26:EC26"/>
    <mergeCell ref="ED25:EK25"/>
    <mergeCell ref="A26:S26"/>
    <mergeCell ref="T26:AH26"/>
    <mergeCell ref="AI26:AR26"/>
    <mergeCell ref="AS26:AX26"/>
    <mergeCell ref="AY26:BD26"/>
    <mergeCell ref="BE26:BN26"/>
    <mergeCell ref="BO26:BT26"/>
    <mergeCell ref="BU26:BY26"/>
    <mergeCell ref="BZ26:CG26"/>
    <mergeCell ref="CH25:CO25"/>
    <mergeCell ref="CP25:CW25"/>
    <mergeCell ref="CX25:DE25"/>
    <mergeCell ref="DF25:DM25"/>
    <mergeCell ref="DN25:DU25"/>
    <mergeCell ref="DV25:EC25"/>
    <mergeCell ref="ED24:EK24"/>
    <mergeCell ref="A25:S25"/>
    <mergeCell ref="T25:AH25"/>
    <mergeCell ref="AI25:AR25"/>
    <mergeCell ref="AS25:AX25"/>
    <mergeCell ref="AY25:BD25"/>
    <mergeCell ref="BE25:BN25"/>
    <mergeCell ref="BO25:BT25"/>
    <mergeCell ref="BU25:BY25"/>
    <mergeCell ref="BZ25:CG25"/>
    <mergeCell ref="CH24:CO24"/>
    <mergeCell ref="CP24:CW24"/>
    <mergeCell ref="CX24:DE24"/>
    <mergeCell ref="DF24:DM24"/>
    <mergeCell ref="DN24:DU24"/>
    <mergeCell ref="DV24:EC24"/>
    <mergeCell ref="ED23:EK23"/>
    <mergeCell ref="A24:S24"/>
    <mergeCell ref="T24:AH24"/>
    <mergeCell ref="AI24:AR24"/>
    <mergeCell ref="AS24:AX24"/>
    <mergeCell ref="AY24:BD24"/>
    <mergeCell ref="BE24:BN24"/>
    <mergeCell ref="BO24:BT24"/>
    <mergeCell ref="BU24:BY24"/>
    <mergeCell ref="BZ24:CG24"/>
    <mergeCell ref="CH23:CO23"/>
    <mergeCell ref="CP23:CW23"/>
    <mergeCell ref="CX23:DE23"/>
    <mergeCell ref="DF23:DM23"/>
    <mergeCell ref="DN23:DU23"/>
    <mergeCell ref="DV23:EC23"/>
    <mergeCell ref="ED22:EK22"/>
    <mergeCell ref="A23:S23"/>
    <mergeCell ref="T23:AH23"/>
    <mergeCell ref="AI23:AR23"/>
    <mergeCell ref="AS23:AX23"/>
    <mergeCell ref="AY23:BD23"/>
    <mergeCell ref="BE23:BN23"/>
    <mergeCell ref="BO23:BT23"/>
    <mergeCell ref="BU23:BY23"/>
    <mergeCell ref="BZ23:CG23"/>
    <mergeCell ref="CH22:CO22"/>
    <mergeCell ref="CP22:CW22"/>
    <mergeCell ref="CX22:DE22"/>
    <mergeCell ref="DF22:DM22"/>
    <mergeCell ref="DN22:DU22"/>
    <mergeCell ref="DV22:EC22"/>
    <mergeCell ref="ED21:EK21"/>
    <mergeCell ref="A22:S22"/>
    <mergeCell ref="T22:AH22"/>
    <mergeCell ref="AI22:AR22"/>
    <mergeCell ref="AS22:AX22"/>
    <mergeCell ref="AY22:BD22"/>
    <mergeCell ref="BE22:BN22"/>
    <mergeCell ref="BO22:BT22"/>
    <mergeCell ref="BU22:BY22"/>
    <mergeCell ref="BZ22:CG22"/>
    <mergeCell ref="CH21:CO21"/>
    <mergeCell ref="CP21:CW21"/>
    <mergeCell ref="CX21:DE21"/>
    <mergeCell ref="DF21:DM21"/>
    <mergeCell ref="DN21:DU21"/>
    <mergeCell ref="DV21:EC21"/>
    <mergeCell ref="ED20:EK20"/>
    <mergeCell ref="A21:S21"/>
    <mergeCell ref="T21:AH21"/>
    <mergeCell ref="AI21:AR21"/>
    <mergeCell ref="AS21:AX21"/>
    <mergeCell ref="AY21:BD21"/>
    <mergeCell ref="BE21:BN21"/>
    <mergeCell ref="BO21:BT21"/>
    <mergeCell ref="BU21:BY21"/>
    <mergeCell ref="BZ21:CG21"/>
    <mergeCell ref="BZ20:CG20"/>
    <mergeCell ref="CH20:CW20"/>
    <mergeCell ref="CX20:DE20"/>
    <mergeCell ref="DF20:DM20"/>
    <mergeCell ref="DN20:DU20"/>
    <mergeCell ref="DV20:EC20"/>
    <mergeCell ref="DV19:EC19"/>
    <mergeCell ref="ED19:EK19"/>
    <mergeCell ref="A20:S20"/>
    <mergeCell ref="T20:AH20"/>
    <mergeCell ref="AI20:AR20"/>
    <mergeCell ref="AS20:AX20"/>
    <mergeCell ref="AY20:BD20"/>
    <mergeCell ref="BE20:BN20"/>
    <mergeCell ref="BO20:BT20"/>
    <mergeCell ref="BU20:BY20"/>
    <mergeCell ref="BU19:BY19"/>
    <mergeCell ref="BZ19:CG19"/>
    <mergeCell ref="CH19:CW19"/>
    <mergeCell ref="CX19:DE19"/>
    <mergeCell ref="DF19:DM19"/>
    <mergeCell ref="DN19:DU19"/>
    <mergeCell ref="CH18:DE18"/>
    <mergeCell ref="DF18:DM18"/>
    <mergeCell ref="DN18:EK18"/>
    <mergeCell ref="A19:S19"/>
    <mergeCell ref="T19:AH19"/>
    <mergeCell ref="AI19:AR19"/>
    <mergeCell ref="AS19:AX19"/>
    <mergeCell ref="AY19:BD19"/>
    <mergeCell ref="BE19:BN19"/>
    <mergeCell ref="BO19:BT19"/>
    <mergeCell ref="DF17:EK17"/>
    <mergeCell ref="A18:S18"/>
    <mergeCell ref="T18:AH18"/>
    <mergeCell ref="AI18:AR18"/>
    <mergeCell ref="AS18:AX18"/>
    <mergeCell ref="AY18:BD18"/>
    <mergeCell ref="BE18:BN18"/>
    <mergeCell ref="BO18:BT18"/>
    <mergeCell ref="BU18:BY18"/>
    <mergeCell ref="BZ18:CG18"/>
    <mergeCell ref="BZ16:DE16"/>
    <mergeCell ref="DF16:EK16"/>
    <mergeCell ref="A17:S17"/>
    <mergeCell ref="T17:AH17"/>
    <mergeCell ref="AI17:AR17"/>
    <mergeCell ref="AS17:AX17"/>
    <mergeCell ref="AY17:BD17"/>
    <mergeCell ref="BE17:BT17"/>
    <mergeCell ref="BU17:BY17"/>
    <mergeCell ref="BZ17:DE17"/>
    <mergeCell ref="Z13:DE13"/>
    <mergeCell ref="DW13:EK13"/>
    <mergeCell ref="DW14:EK14"/>
    <mergeCell ref="A16:S16"/>
    <mergeCell ref="T16:AH16"/>
    <mergeCell ref="AI16:AR16"/>
    <mergeCell ref="AS16:AX16"/>
    <mergeCell ref="AY16:BD16"/>
    <mergeCell ref="BE16:BT16"/>
    <mergeCell ref="BU16:BY16"/>
    <mergeCell ref="DW8:EK8"/>
    <mergeCell ref="DW9:EK9"/>
    <mergeCell ref="Z10:DE10"/>
    <mergeCell ref="DW10:EK10"/>
    <mergeCell ref="DW11:EK12"/>
    <mergeCell ref="Z12:DE12"/>
    <mergeCell ref="A2:EK2"/>
    <mergeCell ref="A3:EK3"/>
    <mergeCell ref="A4:EK4"/>
    <mergeCell ref="DW6:EK6"/>
    <mergeCell ref="BM7:BW7"/>
    <mergeCell ref="BX7:BZ7"/>
    <mergeCell ref="CA7:CC7"/>
    <mergeCell ref="DW7:EK7"/>
  </mergeCells>
  <pageMargins left="0.59055118110236227" right="0.39370078740157483" top="1.3779527559055118" bottom="0.39370078740157483" header="0.27559055118110237" footer="0.27559055118110237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титул</vt:lpstr>
      <vt:lpstr>сверх мз</vt:lpstr>
      <vt:lpstr>просроч</vt:lpstr>
      <vt:lpstr>ущерб</vt:lpstr>
      <vt:lpstr>численность (2)</vt:lpstr>
      <vt:lpstr>оплата труда (2)</vt:lpstr>
      <vt:lpstr>опл труд продолж (2)</vt:lpstr>
      <vt:lpstr>счета</vt:lpstr>
      <vt:lpstr>недвиж имущ</vt:lpstr>
      <vt:lpstr>расх на недв им</vt:lpstr>
      <vt:lpstr>зем участ</vt:lpstr>
      <vt:lpstr>аренда</vt:lpstr>
      <vt:lpstr>аренда почас</vt:lpstr>
      <vt:lpstr>недвиж имущ ссуда</vt:lpstr>
      <vt:lpstr>ОЦИ</vt:lpstr>
      <vt:lpstr>ОЦИ прод</vt:lpstr>
      <vt:lpstr>ОЦИ факт ст-ть</vt:lpstr>
      <vt:lpstr>ОЦИ ост ст-ть</vt:lpstr>
      <vt:lpstr>ОЦИ содерж</vt:lpstr>
      <vt:lpstr>трансп</vt:lpstr>
      <vt:lpstr>'сверх мз'!Заголовки_для_печати</vt:lpstr>
      <vt:lpstr>аренда!Область_печати</vt:lpstr>
      <vt:lpstr>'аренда почас'!Область_печати</vt:lpstr>
      <vt:lpstr>'ОЦИ ост ст-ть'!Область_печати</vt:lpstr>
      <vt:lpstr>'ОЦИ факт ст-ть'!Область_печати</vt:lpstr>
      <vt:lpstr>'сверх мз'!Область_печати</vt:lpstr>
      <vt:lpstr>счета!Область_печати</vt:lpstr>
      <vt:lpstr>титул!Область_печати</vt:lpstr>
      <vt:lpstr>трансп!Область_печати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kaluzhnaya</dc:creator>
  <cp:lastModifiedBy>Хозяин</cp:lastModifiedBy>
  <cp:lastPrinted>2023-03-20T11:53:14Z</cp:lastPrinted>
  <dcterms:created xsi:type="dcterms:W3CDTF">2004-09-19T06:34:55Z</dcterms:created>
  <dcterms:modified xsi:type="dcterms:W3CDTF">2023-11-09T20:10:37Z</dcterms:modified>
</cp:coreProperties>
</file>