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16_10-49-51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H7" i="1"/>
  <c r="I7" i="1"/>
  <c r="J7" i="1"/>
  <c r="E4" i="2"/>
  <c r="G4" i="2"/>
  <c r="H4" i="2"/>
  <c r="I4" i="2"/>
  <c r="J4" i="2"/>
  <c r="E7" i="2"/>
  <c r="H7" i="2"/>
  <c r="I7" i="2"/>
  <c r="J7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<sst xmlns="http://schemas.openxmlformats.org/spreadsheetml/2006/main" count="74" uniqueCount="41">
  <si>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</si>
  <si>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</si>
  <si>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</si>
  <si>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</si>
  <si>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</si>
  <si>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</si>
  <si>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</si>
  <si>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</si>
  <si>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</si>
  <si>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</si>
  <si>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</si>
  <si>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</si>
  <si>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</si>
  <si>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</si>
  <si>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</si>
  <si>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</si>
  <si>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</si>
  <si>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</si>
  <si>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блюдо/54-4г-2020</t>
  </si>
  <si>
    <t>Гуляш из куриного филе/каша гречневая рассыпчатая</t>
  </si>
  <si>
    <t>гор.напиток</t>
  </si>
  <si>
    <t>Чай с сахаром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</si>
  <si>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</si>
  <si>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</si>
  <si>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</si>
  <si>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</si>
  <si>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</si>
  <si>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</si>
  <si>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</si>
  <si>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Завтрак 2</t>
  </si>
  <si>
    <t>Обед</t>
  </si>
  <si>
    <t>1 блюдо</t>
  </si>
  <si>
    <t>Борщ с капустой и картофелем</t>
  </si>
  <si>
    <t>2 блюдо</t>
  </si>
  <si>
    <t>напиток</t>
  </si>
  <si>
    <t>Чай ч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</si>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</sst>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161+241.8</f>
        <v>402.8</v>
      </c>
      <c r="H4" s="11">
        <f>7.27+8.1</f>
        <v>15.37</v>
      </c>
      <c r="I4" s="11">
        <f>10.8+6.9</f>
        <v>17.700000000000003</v>
      </c>
      <c r="J4" s="13">
        <f>5.65+35.9</f>
        <v>41.55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58</v>
      </c>
      <c r="H5" s="17">
        <v>0.2</v>
      </c>
      <c r="I5" s="17">
        <v>0.2</v>
      </c>
      <c r="J5" s="19">
        <v>15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27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28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200+280.2</f>
        <v>480.2</v>
      </c>
      <c r="H4" s="11">
        <f>13.2+7.8</f>
        <v>21</v>
      </c>
      <c r="I4" s="11">
        <f>15.5+7.99</f>
        <v>23.490000000000002</v>
      </c>
      <c r="J4" s="13">
        <f>12+43.08</f>
        <v>55.08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56</v>
      </c>
      <c r="H5" s="17">
        <v>0.30000000000000004</v>
      </c>
      <c r="I5" s="17">
        <v>0.2</v>
      </c>
      <c r="J5" s="19">
        <v>15.2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27</v>
      </c>
      <c r="C8" s="21"/>
      <c r="D8" s="22"/>
      <c r="E8" s="23">
        <v>605</v>
      </c>
      <c r="F8" s="24">
        <v>100</v>
      </c>
      <c r="G8" s="23">
        <v>702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114.05</v>
      </c>
      <c r="H13" s="17">
        <v>2.19</v>
      </c>
      <c r="I13" s="17">
        <v>2.9</v>
      </c>
      <c r="J13" s="19">
        <v>10</v>
      </c>
    </row>
    <row r="14" spans="1:10" ht="28.8" x14ac:dyDescent="0.3">
      <c r="A14" s="14"/>
      <c r="B14" s="15" t="s">
        <v>33</v>
      </c>
      <c r="C14" s="2" t="s">
        <v>18</v>
      </c>
      <c r="D14" s="16" t="s">
        <v>19</v>
      </c>
      <c r="E14" s="17">
        <f>100+180</f>
        <v>280</v>
      </c>
      <c r="F14" s="18"/>
      <c r="G14" s="17">
        <f>200+280.2</f>
        <v>480.2</v>
      </c>
      <c r="H14" s="17">
        <f>13.2+7.8</f>
        <v>21</v>
      </c>
      <c r="I14" s="17">
        <f>15.5+7.99</f>
        <v>23.490000000000002</v>
      </c>
      <c r="J14" s="19">
        <f>12+43.08</f>
        <v>55.08</v>
      </c>
    </row>
    <row r="15" spans="1:10" ht="15" customHeight="1" x14ac:dyDescent="0.3">
      <c r="A15" s="14"/>
      <c r="B15" s="15" t="s">
        <v>34</v>
      </c>
      <c r="C15" s="2">
        <v>685</v>
      </c>
      <c r="D15" s="16" t="s">
        <v>35</v>
      </c>
      <c r="E15" s="17">
        <v>200</v>
      </c>
      <c r="F15" s="18"/>
      <c r="G15" s="17">
        <v>56</v>
      </c>
      <c r="H15" s="17">
        <v>0.30000000000000004</v>
      </c>
      <c r="I15" s="17">
        <v>0.2</v>
      </c>
      <c r="J15" s="19">
        <v>15.2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22</v>
      </c>
      <c r="C18" s="2">
        <v>338</v>
      </c>
      <c r="D18" s="16" t="s">
        <v>23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27</v>
      </c>
      <c r="C19" s="21"/>
      <c r="D19" s="22"/>
      <c r="E19" s="23">
        <v>855</v>
      </c>
      <c r="F19" s="24">
        <v>110</v>
      </c>
      <c r="G19" s="23">
        <v>816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2025-04-17T18:33:49Z</dcterms:created>
  <dcterms:modified xsi:type="dcterms:W3CDTF">2025-04-17T18:33:49Z</dcterms:modified>
</cp:coreProperties>
</file>