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"/>
    </mc:Choice>
  </mc:AlternateContent>
  <bookViews>
    <workbookView xWindow="0" yWindow="0" windowWidth="20016" windowHeight="2988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J14" i="2" l="1"/>
  <c r="I14" i="2"/>
  <c r="H14" i="2"/>
  <c r="G14" i="2"/>
  <c r="E14" i="2"/>
  <c r="J4" i="2"/>
  <c r="I4" i="2"/>
  <c r="H4" i="2"/>
  <c r="G4" i="2"/>
  <c r="E4" i="2"/>
  <c r="J4" i="1"/>
  <c r="I4" i="1"/>
  <c r="H4" i="1"/>
  <c r="G4" i="1"/>
  <c r="E4" i="1"/>
</calcChain>
</file>

<file path=xl/sharedStrings.xml><?xml version="1.0" encoding="utf-8"?>
<sst xmlns="http://schemas.openxmlformats.org/spreadsheetml/2006/main" count="81" uniqueCount="44">
  <si>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</si>
  <si>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</si>
  <si>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</si>
  <si>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</si>
  <si>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>вторник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</si>
  <si>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</si>
  <si>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</si>
  <si>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</si>
  <si>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</si>
  <si>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</si>
  <si>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</si>
  <si>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</si>
  <si>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</si>
  <si>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</si>
  <si>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</si>
  <si>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</si>
  <si>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</si>
  <si>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</si>
  <si>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256/54-6г-2020</t>
  </si>
  <si>
    <t>Мясо тушеное, рис отварной</t>
  </si>
  <si>
    <t>напиток</t>
  </si>
  <si>
    <t>Чай с сахаром и лимоном</t>
  </si>
  <si>
    <t>хлеб</t>
  </si>
  <si>
    <t>ПР</t>
  </si>
  <si>
    <t>Хлеб ржаной</t>
  </si>
  <si>
    <t>428/ПР</t>
  </si>
  <si>
    <t>Булочка школьная/мучное изделие</t>
  </si>
  <si>
    <t>50-30</t>
  </si>
  <si>
    <t>Итого</t>
  </si>
  <si>
    <t>525(505)</t>
  </si>
  <si>
    <t xml:space="preserve">  вторник</t>
  </si>
  <si>
    <t>С 12 лет и старше</t>
  </si>
  <si>
    <t>50(30)</t>
  </si>
  <si>
    <t>Итого:</t>
  </si>
  <si>
    <t>580(560)</t>
  </si>
  <si>
    <t>100, 00</t>
  </si>
  <si>
    <t>Обед</t>
  </si>
  <si>
    <t>1 блюдо</t>
  </si>
  <si>
    <t>Щи из свежей капусты с картофелем</t>
  </si>
  <si>
    <t>2 блюдо</t>
  </si>
  <si>
    <t>хлеб бел.</t>
  </si>
  <si>
    <t>хлеб черн.</t>
  </si>
  <si>
    <t>830(810)</t>
  </si>
  <si>
    <t>110, 00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</si>
</sst>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ColWidth="7.77734375" defaultRowHeight="15" customHeight="1" x14ac:dyDescent="0.3"/>
  <cols>
    <col min="1" max="1" width="11" style="1" bestFit="1" customWidth="1"/>
    <col min="2" max="2" width="10.5546875" style="1" bestFit="1" customWidth="1"/>
    <col min="3" max="3" width="7.33203125" style="1" bestFit="1" customWidth="1"/>
    <col min="4" max="4" width="37.77734375" style="1" bestFit="1" customWidth="1"/>
    <col min="5" max="5" width="9.21875" style="1" bestFit="1" customWidth="1"/>
    <col min="6" max="6" width="7.77734375" style="1" bestFit="1" customWidth="1"/>
    <col min="7" max="7" width="12.21875" style="1" bestFit="1" customWidth="1"/>
    <col min="8" max="8" width="6.88671875" style="1" bestFit="1" customWidth="1"/>
    <col min="9" max="9" width="7.21875" style="1" bestFit="1" customWidth="1"/>
    <col min="10" max="10" width="9.5546875" style="1" bestFit="1" customWidth="1"/>
    <col min="11" max="11" width="7.77734375" style="1" bestFit="1" customWidth="1"/>
    <col min="12" max="16384" width="7.77734375" style="1"/>
  </cols>
  <sheetData>
    <row r="1" spans="1:10" ht="14.4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8.8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274.5+208.7</f>
        <v>483.2</v>
      </c>
      <c r="H4" s="11">
        <f>9.5+3.6</f>
        <v>13.1</v>
      </c>
      <c r="I4" s="11">
        <f>25.35+5.4</f>
        <v>30.75</v>
      </c>
      <c r="J4" s="13">
        <f>2.3+36.4</f>
        <v>38.699999999999996</v>
      </c>
    </row>
    <row r="5" spans="1:10" ht="14.4" x14ac:dyDescent="0.3">
      <c r="A5" s="14"/>
      <c r="B5" s="15" t="s">
        <v>20</v>
      </c>
      <c r="C5" s="2">
        <v>686</v>
      </c>
      <c r="D5" s="16" t="s">
        <v>21</v>
      </c>
      <c r="E5" s="17">
        <v>200</v>
      </c>
      <c r="F5" s="18"/>
      <c r="G5" s="17">
        <v>60</v>
      </c>
      <c r="H5" s="17">
        <v>0.16</v>
      </c>
      <c r="I5" s="17">
        <v>0.16</v>
      </c>
      <c r="J5" s="19">
        <v>23.88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v>35</v>
      </c>
      <c r="F6" s="18"/>
      <c r="G6" s="17">
        <v>73.5</v>
      </c>
      <c r="H6" s="17">
        <v>0.3</v>
      </c>
      <c r="I6" s="17">
        <v>0.35</v>
      </c>
      <c r="J6" s="19">
        <v>15.2</v>
      </c>
    </row>
    <row r="7" spans="1:10" ht="14.4" x14ac:dyDescent="0.3">
      <c r="A7" s="14"/>
      <c r="B7" s="2" t="s">
        <v>22</v>
      </c>
      <c r="C7" s="2" t="s">
        <v>25</v>
      </c>
      <c r="D7" s="16" t="s">
        <v>26</v>
      </c>
      <c r="E7" s="17" t="s">
        <v>27</v>
      </c>
      <c r="F7" s="18"/>
      <c r="G7" s="17">
        <v>145</v>
      </c>
      <c r="H7" s="17">
        <v>4.18</v>
      </c>
      <c r="I7" s="17">
        <v>1.6</v>
      </c>
      <c r="J7" s="19">
        <v>22.43</v>
      </c>
    </row>
    <row r="8" spans="1:10" ht="14.4" x14ac:dyDescent="0.3">
      <c r="A8" s="20"/>
      <c r="B8" s="21"/>
      <c r="C8" s="21"/>
      <c r="D8" s="22"/>
      <c r="E8" s="23"/>
      <c r="F8" s="24"/>
      <c r="G8" s="23"/>
      <c r="H8" s="23"/>
      <c r="I8" s="23"/>
      <c r="J8" s="19"/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 t="s">
        <v>28</v>
      </c>
      <c r="C10" s="2"/>
      <c r="D10" s="16"/>
      <c r="E10" s="17" t="s">
        <v>29</v>
      </c>
      <c r="F10" s="18">
        <v>98.7</v>
      </c>
      <c r="G10" s="17">
        <v>761.7</v>
      </c>
      <c r="H10" s="17">
        <v>19.329999999999998</v>
      </c>
      <c r="I10" s="17">
        <v>32.700000000000003</v>
      </c>
      <c r="J10" s="19">
        <v>92.29</v>
      </c>
    </row>
  </sheetData>
  <mergeCells count="1">
    <mergeCell ref="B1:D1"/>
  </mergeCells>
  <pageMargins left="0.25" right="0.25" top="0.75" bottom="0.75" header="0.51180553436279297" footer="0.51180553436279297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/>
  </sheetViews>
  <sheetFormatPr defaultColWidth="7.77734375" defaultRowHeight="15" customHeight="1" x14ac:dyDescent="0.3"/>
  <cols>
    <col min="1" max="1" width="11" style="1" bestFit="1" customWidth="1"/>
    <col min="2" max="2" width="10.5546875" style="1" bestFit="1" customWidth="1"/>
    <col min="3" max="3" width="7.33203125" style="1" bestFit="1" customWidth="1"/>
    <col min="4" max="4" width="37.77734375" style="1" bestFit="1" customWidth="1"/>
    <col min="5" max="5" width="9.21875" style="1" bestFit="1" customWidth="1"/>
    <col min="6" max="6" width="7.77734375" style="1" bestFit="1" customWidth="1"/>
    <col min="7" max="7" width="12.21875" style="1" bestFit="1" customWidth="1"/>
    <col min="8" max="8" width="6.88671875" style="1" bestFit="1" customWidth="1"/>
    <col min="9" max="9" width="7.21875" style="1" bestFit="1" customWidth="1"/>
    <col min="10" max="10" width="9.5546875" style="1" bestFit="1" customWidth="1"/>
    <col min="11" max="11" width="7.77734375" style="1" bestFit="1" customWidth="1"/>
    <col min="12" max="16384" width="7.77734375" style="1"/>
  </cols>
  <sheetData>
    <row r="1" spans="1:10" ht="14.4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I1" s="1" t="s">
        <v>3</v>
      </c>
      <c r="J1" s="4" t="s">
        <v>30</v>
      </c>
    </row>
    <row r="2" spans="1:10" ht="14.4" x14ac:dyDescent="0.3">
      <c r="A2" s="1" t="s">
        <v>31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8.8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305+250.44</f>
        <v>555.44000000000005</v>
      </c>
      <c r="H4" s="11">
        <f>10.58+4.32</f>
        <v>14.9</v>
      </c>
      <c r="I4" s="11">
        <f>28.17+6.48</f>
        <v>34.650000000000006</v>
      </c>
      <c r="J4" s="13">
        <f>2.56+43.68</f>
        <v>46.24</v>
      </c>
    </row>
    <row r="5" spans="1:10" ht="14.4" x14ac:dyDescent="0.3">
      <c r="A5" s="14"/>
      <c r="B5" s="15" t="s">
        <v>20</v>
      </c>
      <c r="C5" s="2">
        <v>686</v>
      </c>
      <c r="D5" s="16" t="s">
        <v>21</v>
      </c>
      <c r="E5" s="17">
        <v>200</v>
      </c>
      <c r="F5" s="18"/>
      <c r="G5" s="17">
        <v>60</v>
      </c>
      <c r="H5" s="17">
        <v>0.3</v>
      </c>
      <c r="I5" s="17">
        <v>0.16</v>
      </c>
      <c r="J5" s="19">
        <v>15.2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v>50</v>
      </c>
      <c r="F6" s="18"/>
      <c r="G6" s="17">
        <v>105</v>
      </c>
      <c r="H6" s="17">
        <v>2.5</v>
      </c>
      <c r="I6" s="17">
        <v>0.5</v>
      </c>
      <c r="J6" s="19">
        <v>22.8</v>
      </c>
    </row>
    <row r="7" spans="1:10" ht="14.4" x14ac:dyDescent="0.3">
      <c r="A7" s="14"/>
      <c r="B7" s="2" t="s">
        <v>22</v>
      </c>
      <c r="C7" s="2" t="s">
        <v>25</v>
      </c>
      <c r="D7" s="16" t="s">
        <v>26</v>
      </c>
      <c r="E7" s="17" t="s">
        <v>32</v>
      </c>
      <c r="F7" s="18"/>
      <c r="G7" s="17">
        <v>58.45</v>
      </c>
      <c r="H7" s="17">
        <v>4.18</v>
      </c>
      <c r="I7" s="17">
        <v>1.6</v>
      </c>
      <c r="J7" s="19">
        <v>22.43</v>
      </c>
    </row>
    <row r="8" spans="1:10" ht="14.4" x14ac:dyDescent="0.3">
      <c r="A8" s="20"/>
      <c r="B8" s="21" t="s">
        <v>33</v>
      </c>
      <c r="C8" s="21"/>
      <c r="D8" s="22"/>
      <c r="E8" s="23" t="s">
        <v>34</v>
      </c>
      <c r="F8" s="24" t="s">
        <v>35</v>
      </c>
      <c r="G8" s="23">
        <v>778</v>
      </c>
      <c r="H8" s="23">
        <v>22</v>
      </c>
      <c r="I8" s="23">
        <v>38</v>
      </c>
      <c r="J8" s="19">
        <v>106</v>
      </c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36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37</v>
      </c>
      <c r="C13" s="2">
        <v>88</v>
      </c>
      <c r="D13" s="16" t="s">
        <v>38</v>
      </c>
      <c r="E13" s="17">
        <v>250</v>
      </c>
      <c r="F13" s="18"/>
      <c r="G13" s="17">
        <v>84.48</v>
      </c>
      <c r="H13" s="17">
        <v>1.8</v>
      </c>
      <c r="I13" s="17">
        <v>4.9800000000000004</v>
      </c>
      <c r="J13" s="19">
        <v>8.1</v>
      </c>
    </row>
    <row r="14" spans="1:10" ht="14.4" x14ac:dyDescent="0.3">
      <c r="A14" s="14"/>
      <c r="B14" s="15" t="s">
        <v>39</v>
      </c>
      <c r="C14" s="2" t="s">
        <v>18</v>
      </c>
      <c r="D14" s="16" t="s">
        <v>19</v>
      </c>
      <c r="E14" s="17">
        <f>100+180</f>
        <v>280</v>
      </c>
      <c r="F14" s="18"/>
      <c r="G14" s="17">
        <f>305+250.44</f>
        <v>555.44000000000005</v>
      </c>
      <c r="H14" s="17">
        <f>10.58+4.32</f>
        <v>14.9</v>
      </c>
      <c r="I14" s="17">
        <f>28.17+6.48</f>
        <v>34.650000000000006</v>
      </c>
      <c r="J14" s="19">
        <f>2.58+43.68</f>
        <v>46.26</v>
      </c>
    </row>
    <row r="15" spans="1:10" ht="14.4" x14ac:dyDescent="0.3">
      <c r="A15" s="14"/>
      <c r="B15" s="15"/>
      <c r="C15" s="2"/>
      <c r="D15" s="16"/>
      <c r="E15" s="17"/>
      <c r="F15" s="18"/>
      <c r="G15" s="17"/>
      <c r="H15" s="17"/>
      <c r="I15" s="17"/>
      <c r="J15" s="19"/>
    </row>
    <row r="16" spans="1:10" ht="14.4" x14ac:dyDescent="0.3">
      <c r="A16" s="14"/>
      <c r="B16" s="15" t="s">
        <v>20</v>
      </c>
      <c r="C16" s="2">
        <v>686</v>
      </c>
      <c r="D16" s="16" t="s">
        <v>21</v>
      </c>
      <c r="E16" s="17">
        <v>200</v>
      </c>
      <c r="F16" s="18"/>
      <c r="G16" s="17">
        <v>60</v>
      </c>
      <c r="H16" s="17">
        <v>0.3</v>
      </c>
      <c r="I16" s="17">
        <v>0.16</v>
      </c>
      <c r="J16" s="19">
        <v>15.2</v>
      </c>
    </row>
    <row r="17" spans="1:10" ht="14.4" x14ac:dyDescent="0.3">
      <c r="A17" s="14"/>
      <c r="B17" s="15" t="s">
        <v>40</v>
      </c>
      <c r="C17" s="2" t="s">
        <v>25</v>
      </c>
      <c r="D17" s="16" t="s">
        <v>26</v>
      </c>
      <c r="E17" s="17" t="s">
        <v>32</v>
      </c>
      <c r="F17" s="18"/>
      <c r="G17" s="17">
        <v>58.45</v>
      </c>
      <c r="H17" s="17">
        <v>4.18</v>
      </c>
      <c r="I17" s="17">
        <v>1.6</v>
      </c>
      <c r="J17" s="19">
        <v>22.43</v>
      </c>
    </row>
    <row r="18" spans="1:10" ht="14.4" x14ac:dyDescent="0.3">
      <c r="A18" s="14"/>
      <c r="B18" s="15" t="s">
        <v>41</v>
      </c>
      <c r="C18" s="2" t="s">
        <v>23</v>
      </c>
      <c r="D18" s="16" t="s">
        <v>24</v>
      </c>
      <c r="E18" s="17">
        <v>50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34" t="s">
        <v>33</v>
      </c>
      <c r="C19" s="2"/>
      <c r="D19" s="16"/>
      <c r="E19" s="17" t="s">
        <v>42</v>
      </c>
      <c r="F19" s="18" t="s">
        <v>43</v>
      </c>
      <c r="G19" s="17">
        <v>949.92</v>
      </c>
      <c r="H19" s="17">
        <v>23.68</v>
      </c>
      <c r="I19" s="17">
        <v>41.73</v>
      </c>
      <c r="J19" s="19">
        <v>114.77</v>
      </c>
    </row>
    <row r="20" spans="1:10" ht="14.4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7"/>
    </row>
  </sheetData>
  <mergeCells count="1">
    <mergeCell ref="B1:D1"/>
  </mergeCells>
  <pageMargins left="0.25" right="0.25" top="0.75" bottom="0.75" header="0.51180553436279297" footer="0.51180553436279297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2025-04-01T12:23:56Z</dcterms:created>
  <dcterms:modified xsi:type="dcterms:W3CDTF">2025-04-01T12:23:56Z</dcterms:modified>
</cp:coreProperties>
</file>