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3-10_08-10-41\"/>
    </mc:Choice>
  </mc:AlternateContent>
  <bookViews>
    <workbookView xWindow="0" yWindow="0" windowWidth="16380" windowHeight="8196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7" i="1"/>
  <c r="G7" i="1"/>
  <c r="H7" i="1"/>
  <c r="I7" i="1"/>
  <c r="J7" i="1"/>
  <c r="E4" i="2"/>
  <c r="G4" i="2"/>
  <c r="H4" i="2"/>
  <c r="I4" i="2"/>
  <c r="J4" i="2"/>
  <c r="E7" i="2"/>
  <c r="G7" i="2"/>
  <c r="H7" i="2"/>
  <c r="I7" i="2"/>
  <c r="J7" i="2"/>
  <c r="E17" i="2"/>
  <c r="G17" i="2"/>
  <c r="H17" i="2"/>
  <c r="I17" i="2"/>
  <c r="J17" i="2"/>
</calcChain>
</file>

<file path=xl/sharedStrings.xml><?xml version="1.0" encoding="utf-8"?>
<sst xmlns="http://schemas.openxmlformats.org/spreadsheetml/2006/main" count="71" uniqueCount="41">
  <si>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</si>
  <si>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</si>
  <si>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</si>
  <si>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</si>
  <si>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Четверг</t>
  </si>
  <si>
    <t>от 7 до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</si>
  <si>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</si>
  <si>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</si>
  <si>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</si>
  <si>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</si>
  <si>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</si>
  <si>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</si>
  <si>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</si>
  <si>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</si>
  <si>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</si>
  <si>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</si>
  <si>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</si>
  <si>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</si>
  <si>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блюдо/54-11г-2020</t>
  </si>
  <si>
    <t>Курица запеченная, картофельное пюре</t>
  </si>
  <si>
    <t>напиток</t>
  </si>
  <si>
    <t>Чай с сахаром</t>
  </si>
  <si>
    <t>хлеб</t>
  </si>
  <si>
    <t>ПР/ПР</t>
  </si>
  <si>
    <t>Хлеб пшеничный/Хлеб ржаной</t>
  </si>
  <si>
    <t>Итого:</t>
  </si>
  <si>
    <t>С 12 и старше</t>
  </si>
  <si>
    <t>Завтрак 2</t>
  </si>
  <si>
    <t>Обед</t>
  </si>
  <si>
    <t>закуска</t>
  </si>
  <si>
    <t>Гренки из пшеничного хлеба</t>
  </si>
  <si>
    <t>1 блюдо</t>
  </si>
  <si>
    <t>54-8с-2020</t>
  </si>
  <si>
    <t>Суп картофельный с горохом</t>
  </si>
  <si>
    <t>2 блюдо</t>
  </si>
  <si>
    <t>сладкое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</si>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</sst>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9" xfId="1" applyFont="1" applyBorder="1" applyAlignment="1"/>
    <xf numFmtId="0" fontId="2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protection locked="0"/>
    </xf>
    <xf numFmtId="2" fontId="2" fillId="2" borderId="9" xfId="1" applyNumberFormat="1" applyFont="1" applyFill="1" applyBorder="1" applyAlignment="1" applyProtection="1">
      <protection locked="0"/>
    </xf>
    <xf numFmtId="1" fontId="2" fillId="2" borderId="10" xfId="1" applyNumberFormat="1" applyFont="1" applyFill="1" applyBorder="1" applyAlignment="1" applyProtection="1">
      <protection locked="0"/>
    </xf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11" xfId="1" applyNumberFormat="1" applyFont="1" applyFill="1" applyBorder="1" applyAlignment="1" applyProtection="1">
      <protection locked="0"/>
    </xf>
    <xf numFmtId="0" fontId="2" fillId="0" borderId="12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233.5+133.4</f>
        <v>366.9</v>
      </c>
      <c r="H4" s="11">
        <f>17.1+3.1</f>
        <v>20.200000000000003</v>
      </c>
      <c r="I4" s="11">
        <f>11.99+6</f>
        <v>17.990000000000002</v>
      </c>
      <c r="J4" s="13">
        <f>0+19.7</f>
        <v>19.7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685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25+35</f>
        <v>60</v>
      </c>
      <c r="F7" s="23"/>
      <c r="G7" s="22">
        <f>58.45+73.5</f>
        <v>131.94999999999999</v>
      </c>
      <c r="H7" s="22">
        <f>1.975+1.75</f>
        <v>3.7250000000000001</v>
      </c>
      <c r="I7" s="22">
        <f>0.25+0.35</f>
        <v>0.60000000000000009</v>
      </c>
      <c r="J7" s="24">
        <f>12.075+15.96</f>
        <v>28.035</v>
      </c>
    </row>
    <row r="8" spans="1:10" ht="14.4" x14ac:dyDescent="0.3">
      <c r="A8" s="14"/>
      <c r="B8" s="2"/>
      <c r="C8" s="2"/>
      <c r="D8" s="21"/>
      <c r="E8" s="22"/>
      <c r="F8" s="23"/>
      <c r="G8" s="22"/>
      <c r="H8" s="22"/>
      <c r="I8" s="22"/>
      <c r="J8" s="24"/>
    </row>
    <row r="9" spans="1:10" ht="14.4" x14ac:dyDescent="0.3">
      <c r="A9" s="25"/>
      <c r="B9" s="26" t="s">
        <v>25</v>
      </c>
      <c r="C9" s="26"/>
      <c r="D9" s="27"/>
      <c r="E9" s="28">
        <v>674.09</v>
      </c>
      <c r="F9" s="29">
        <v>98.7</v>
      </c>
      <c r="G9" s="28">
        <v>548.49</v>
      </c>
      <c r="H9" s="28">
        <v>32.884999999999998</v>
      </c>
      <c r="I9" s="28">
        <v>25.22</v>
      </c>
      <c r="J9" s="24">
        <v>79.534999999999997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26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195.93+174.96</f>
        <v>370.89</v>
      </c>
      <c r="H4" s="11">
        <f>19+3.72</f>
        <v>22.72</v>
      </c>
      <c r="I4" s="11">
        <f>13.3+7.2</f>
        <v>20.5</v>
      </c>
      <c r="J4" s="13">
        <f>0+23.64</f>
        <v>23.64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685</v>
      </c>
      <c r="D6" s="21" t="s">
        <v>21</v>
      </c>
      <c r="E6" s="22">
        <v>200</v>
      </c>
      <c r="F6" s="23"/>
      <c r="G6" s="22">
        <v>58</v>
      </c>
      <c r="H6" s="22">
        <v>0.2</v>
      </c>
      <c r="I6" s="22">
        <v>0</v>
      </c>
      <c r="J6" s="24">
        <v>15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f>25+50</f>
        <v>75</v>
      </c>
      <c r="F7" s="23"/>
      <c r="G7" s="22">
        <f>58.45+105</f>
        <v>163.44999999999999</v>
      </c>
      <c r="H7" s="22">
        <f>1.975+2.5</f>
        <v>4.4749999999999996</v>
      </c>
      <c r="I7" s="22">
        <f>0.25+0.5</f>
        <v>0.75</v>
      </c>
      <c r="J7" s="24">
        <f>12.075+22.8</f>
        <v>34.875</v>
      </c>
    </row>
    <row r="8" spans="1:10" ht="14.4" x14ac:dyDescent="0.3">
      <c r="A8" s="14"/>
      <c r="B8" s="20"/>
      <c r="C8" s="2"/>
      <c r="D8" s="21"/>
      <c r="E8" s="22"/>
      <c r="F8" s="23"/>
      <c r="G8" s="22"/>
      <c r="H8" s="22"/>
      <c r="I8" s="22"/>
      <c r="J8" s="24"/>
    </row>
    <row r="9" spans="1:10" ht="14.4" x14ac:dyDescent="0.3">
      <c r="A9" s="14"/>
      <c r="B9" s="2"/>
      <c r="C9" s="2"/>
      <c r="D9" s="21"/>
      <c r="E9" s="22"/>
      <c r="F9" s="23"/>
      <c r="G9" s="22"/>
      <c r="H9" s="22"/>
      <c r="I9" s="22"/>
      <c r="J9" s="24"/>
    </row>
    <row r="10" spans="1:10" ht="14.4" x14ac:dyDescent="0.3">
      <c r="A10" s="25"/>
      <c r="B10" s="26" t="s">
        <v>25</v>
      </c>
      <c r="C10" s="26"/>
      <c r="D10" s="27"/>
      <c r="E10" s="28">
        <v>635</v>
      </c>
      <c r="F10" s="29">
        <v>100</v>
      </c>
      <c r="G10" s="28">
        <v>708</v>
      </c>
      <c r="H10" s="28">
        <v>39</v>
      </c>
      <c r="I10" s="28">
        <v>30</v>
      </c>
      <c r="J10" s="24">
        <v>99</v>
      </c>
    </row>
    <row r="11" spans="1:10" ht="14.4" x14ac:dyDescent="0.3">
      <c r="A11" s="8" t="s">
        <v>27</v>
      </c>
      <c r="B11" s="30"/>
      <c r="C11" s="31"/>
      <c r="D11" s="10"/>
      <c r="E11" s="11"/>
      <c r="F11" s="12"/>
      <c r="G11" s="11"/>
      <c r="H11" s="11"/>
      <c r="I11" s="11"/>
      <c r="J11" s="13"/>
    </row>
    <row r="12" spans="1:10" ht="14.4" x14ac:dyDescent="0.3">
      <c r="A12" s="14"/>
      <c r="B12" s="2"/>
      <c r="C12" s="2"/>
      <c r="D12" s="21"/>
      <c r="E12" s="22"/>
      <c r="F12" s="23"/>
      <c r="G12" s="22"/>
      <c r="H12" s="22"/>
      <c r="I12" s="22"/>
      <c r="J12" s="24"/>
    </row>
    <row r="13" spans="1:10" ht="14.4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2"/>
    </row>
    <row r="14" spans="1:10" ht="14.4" x14ac:dyDescent="0.3">
      <c r="A14" s="14" t="s">
        <v>28</v>
      </c>
      <c r="B14" s="15" t="s">
        <v>29</v>
      </c>
      <c r="C14" s="33">
        <v>551</v>
      </c>
      <c r="D14" s="16" t="s">
        <v>30</v>
      </c>
      <c r="E14" s="17">
        <v>15</v>
      </c>
      <c r="F14" s="18"/>
      <c r="G14" s="17">
        <v>35.25</v>
      </c>
      <c r="H14" s="17">
        <v>1.125</v>
      </c>
      <c r="I14" s="17">
        <v>0.12</v>
      </c>
      <c r="J14" s="19">
        <v>7.35</v>
      </c>
    </row>
    <row r="15" spans="1:10" ht="14.4" x14ac:dyDescent="0.3">
      <c r="A15" s="14"/>
      <c r="B15" s="20" t="s">
        <v>31</v>
      </c>
      <c r="C15" s="2" t="s">
        <v>32</v>
      </c>
      <c r="D15" s="21" t="s">
        <v>33</v>
      </c>
      <c r="E15" s="22">
        <v>250</v>
      </c>
      <c r="F15" s="23"/>
      <c r="G15" s="22">
        <v>166.43</v>
      </c>
      <c r="H15" s="22">
        <v>8.35</v>
      </c>
      <c r="I15" s="22">
        <v>5.75</v>
      </c>
      <c r="J15" s="24">
        <v>20.350000000000001</v>
      </c>
    </row>
    <row r="16" spans="1:10" ht="14.4" x14ac:dyDescent="0.3">
      <c r="A16" s="14"/>
      <c r="B16" s="20"/>
      <c r="C16" s="2"/>
      <c r="D16" s="21"/>
      <c r="E16" s="22"/>
      <c r="F16" s="23"/>
      <c r="G16" s="22"/>
      <c r="H16" s="22"/>
      <c r="I16" s="22"/>
      <c r="J16" s="24"/>
    </row>
    <row r="17" spans="1:10" ht="14.4" x14ac:dyDescent="0.3">
      <c r="A17" s="14"/>
      <c r="B17" s="20" t="s">
        <v>34</v>
      </c>
      <c r="C17" s="2" t="s">
        <v>18</v>
      </c>
      <c r="D17" s="21" t="s">
        <v>19</v>
      </c>
      <c r="E17" s="22">
        <f>100+180</f>
        <v>280</v>
      </c>
      <c r="F17" s="23"/>
      <c r="G17" s="22">
        <f>195.93+174.96</f>
        <v>370.89</v>
      </c>
      <c r="H17" s="22">
        <f>19+3.72</f>
        <v>22.72</v>
      </c>
      <c r="I17" s="22">
        <f>13.3+7.2</f>
        <v>20.5</v>
      </c>
      <c r="J17" s="24">
        <f>0+23.64</f>
        <v>23.64</v>
      </c>
    </row>
    <row r="18" spans="1:10" ht="14.4" x14ac:dyDescent="0.3">
      <c r="A18" s="14"/>
      <c r="B18" s="20"/>
      <c r="C18" s="2"/>
      <c r="D18" s="21"/>
      <c r="E18" s="22"/>
      <c r="F18" s="23"/>
      <c r="G18" s="22"/>
      <c r="H18" s="22"/>
      <c r="I18" s="22"/>
      <c r="J18" s="24"/>
    </row>
    <row r="19" spans="1:10" ht="15" customHeight="1" x14ac:dyDescent="0.3">
      <c r="A19" s="14"/>
      <c r="B19" s="20" t="s">
        <v>35</v>
      </c>
      <c r="C19" s="2">
        <v>685</v>
      </c>
      <c r="D19" s="21" t="s">
        <v>21</v>
      </c>
      <c r="E19" s="22">
        <v>200</v>
      </c>
      <c r="F19" s="23"/>
      <c r="G19" s="22">
        <v>58</v>
      </c>
      <c r="H19" s="22">
        <v>0.2</v>
      </c>
      <c r="I19" s="22">
        <v>0</v>
      </c>
      <c r="J19" s="24">
        <v>15</v>
      </c>
    </row>
    <row r="20" spans="1:10" ht="14.4" x14ac:dyDescent="0.3">
      <c r="A20" s="14"/>
      <c r="B20" s="20" t="s">
        <v>36</v>
      </c>
      <c r="C20" s="2" t="s">
        <v>37</v>
      </c>
      <c r="D20" s="21" t="s">
        <v>38</v>
      </c>
      <c r="E20" s="22">
        <v>25</v>
      </c>
      <c r="F20" s="23"/>
      <c r="G20" s="22">
        <v>58.45</v>
      </c>
      <c r="H20" s="22">
        <v>1.9750000000000001</v>
      </c>
      <c r="I20" s="22">
        <v>0.25</v>
      </c>
      <c r="J20" s="24">
        <v>12.074999999999999</v>
      </c>
    </row>
    <row r="21" spans="1:10" ht="14.4" x14ac:dyDescent="0.3">
      <c r="A21" s="14"/>
      <c r="B21" s="20" t="s">
        <v>39</v>
      </c>
      <c r="C21" s="2" t="s">
        <v>37</v>
      </c>
      <c r="D21" s="21" t="s">
        <v>40</v>
      </c>
      <c r="E21" s="22">
        <v>50</v>
      </c>
      <c r="F21" s="23"/>
      <c r="G21" s="22">
        <v>105</v>
      </c>
      <c r="H21" s="22">
        <v>2.5</v>
      </c>
      <c r="I21" s="22">
        <v>0.5</v>
      </c>
      <c r="J21" s="24">
        <v>22.8</v>
      </c>
    </row>
    <row r="22" spans="1:10" ht="14.4" x14ac:dyDescent="0.3">
      <c r="A22" s="14"/>
      <c r="B22" s="2" t="s">
        <v>25</v>
      </c>
      <c r="C22" s="2"/>
      <c r="D22" s="21"/>
      <c r="E22" s="22">
        <v>900</v>
      </c>
      <c r="F22" s="23">
        <v>110</v>
      </c>
      <c r="G22" s="22">
        <v>820</v>
      </c>
      <c r="H22" s="22">
        <v>48.55</v>
      </c>
      <c r="I22" s="22">
        <v>35.96</v>
      </c>
      <c r="J22" s="24">
        <v>126.41500000000001</v>
      </c>
    </row>
    <row r="23" spans="1:10" ht="14.4" x14ac:dyDescent="0.3">
      <c r="A23" s="25"/>
      <c r="B23" s="26"/>
      <c r="C23" s="26"/>
      <c r="D23" s="27"/>
      <c r="E23" s="28"/>
      <c r="F23" s="29"/>
      <c r="G23" s="28"/>
      <c r="H23" s="28"/>
      <c r="I23" s="28"/>
      <c r="J23" s="32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2025-03-10T17:42:21Z</dcterms:created>
  <dcterms:modified xsi:type="dcterms:W3CDTF">2025-03-10T17:42:21Z</dcterms:modified>
</cp:coreProperties>
</file>